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\Desktop\OPIS 2017\"/>
    </mc:Choice>
  </mc:AlternateContent>
  <bookViews>
    <workbookView xWindow="0" yWindow="60" windowWidth="17400" windowHeight="1195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E30" i="1" l="1"/>
  <c r="E20" i="1"/>
  <c r="E18" i="1"/>
  <c r="F34" i="1"/>
  <c r="G34" i="1"/>
  <c r="H34" i="1"/>
  <c r="I34" i="1"/>
  <c r="G33" i="1"/>
  <c r="H33" i="1"/>
  <c r="I33" i="1"/>
  <c r="J33" i="1"/>
  <c r="J34" i="1"/>
  <c r="E33" i="1"/>
  <c r="F30" i="1"/>
  <c r="F29" i="1"/>
  <c r="F14" i="1"/>
  <c r="E34" i="1" l="1"/>
  <c r="F32" i="1"/>
  <c r="F21" i="1"/>
  <c r="F22" i="1"/>
  <c r="F23" i="1"/>
  <c r="F24" i="1"/>
  <c r="F25" i="1"/>
  <c r="F26" i="1"/>
  <c r="F27" i="1"/>
  <c r="F28" i="1"/>
  <c r="F31" i="1"/>
  <c r="F20" i="1"/>
  <c r="F19" i="1"/>
  <c r="F17" i="1"/>
  <c r="F18" i="1"/>
  <c r="F13" i="1"/>
  <c r="F15" i="1"/>
  <c r="F16" i="1"/>
  <c r="F7" i="1"/>
  <c r="F8" i="1"/>
  <c r="F9" i="1"/>
  <c r="F10" i="1"/>
  <c r="F12" i="1"/>
  <c r="F11" i="1"/>
  <c r="F33" i="1" l="1"/>
</calcChain>
</file>

<file path=xl/sharedStrings.xml><?xml version="1.0" encoding="utf-8"?>
<sst xmlns="http://schemas.openxmlformats.org/spreadsheetml/2006/main" count="59" uniqueCount="32">
  <si>
    <t>Dział</t>
  </si>
  <si>
    <t>Rozdział</t>
  </si>
  <si>
    <t>Wyszczególnienie</t>
  </si>
  <si>
    <t>Ogółem</t>
  </si>
  <si>
    <t>wynagrodzenia</t>
  </si>
  <si>
    <t>pochodne</t>
  </si>
  <si>
    <t>zasiłki</t>
  </si>
  <si>
    <t>bieżące</t>
  </si>
  <si>
    <t>010</t>
  </si>
  <si>
    <t>01095</t>
  </si>
  <si>
    <t>Pozostała działalność</t>
  </si>
  <si>
    <t>plan</t>
  </si>
  <si>
    <t>wykonanie</t>
  </si>
  <si>
    <t>Urzędy wojewódzkie</t>
  </si>
  <si>
    <t>Obrona cywilna</t>
  </si>
  <si>
    <t>Składki na ubezpieczenie zdrowotne opłacane za osoby pobierające niektóre świadczenia z pomocy społecznej, niektóre świadczenia rodzinne oraz za osoby uczestniczące w zajęciach w centrum integracji społecznej</t>
  </si>
  <si>
    <t>pozost. wyd.</t>
  </si>
  <si>
    <t xml:space="preserve">Wydatki </t>
  </si>
  <si>
    <t>(§ 3110)</t>
  </si>
  <si>
    <t>(§ 4010,4040, 4170)</t>
  </si>
  <si>
    <t>OGÓŁEM:</t>
  </si>
  <si>
    <t>Urzędy naczelnych organów władzy</t>
  </si>
  <si>
    <t>(§ 4110-4130)</t>
  </si>
  <si>
    <t>Obrona narodowa</t>
  </si>
  <si>
    <t>Dodatki mieszkaniowe</t>
  </si>
  <si>
    <t xml:space="preserve">Gimnazja </t>
  </si>
  <si>
    <t>Szkoły podstawowe</t>
  </si>
  <si>
    <t>Świadczenia wychowawcze</t>
  </si>
  <si>
    <r>
      <t>Dotacje celowe z budżetu państwa  na finansowanie zadań zleconych (</t>
    </r>
    <r>
      <rPr>
        <b/>
        <sz val="9"/>
        <color theme="1"/>
        <rFont val="Calibri"/>
        <family val="2"/>
        <charset val="238"/>
      </rPr>
      <t>§</t>
    </r>
    <r>
      <rPr>
        <b/>
        <sz val="9"/>
        <color theme="1"/>
        <rFont val="Times New Roman"/>
        <family val="1"/>
        <charset val="238"/>
      </rPr>
      <t xml:space="preserve"> 2010, </t>
    </r>
    <r>
      <rPr>
        <b/>
        <sz val="9"/>
        <color theme="1"/>
        <rFont val="Calibri"/>
        <family val="2"/>
        <charset val="238"/>
      </rPr>
      <t xml:space="preserve">§ </t>
    </r>
    <r>
      <rPr>
        <b/>
        <sz val="9"/>
        <color theme="1"/>
        <rFont val="Times New Roman"/>
        <family val="1"/>
        <charset val="238"/>
      </rPr>
      <t>2060)</t>
    </r>
  </si>
  <si>
    <t>PLAN I WYKONANIE DOCHODÓW I WYDATKÓW ZWIĄZANYCH Z REALIZACJĄ ZADAŃ ZLECONYCH                                                                                                                                       Z ZAKRESU ADMINISTRACJI RZĄDOWEJ ZA 2017 ROK</t>
  </si>
  <si>
    <t>Karta dużej rodziny</t>
  </si>
  <si>
    <t>Świadczenia rodzinne, świadczenie z funduszu alimentacyjnego oraz składki na ubezpieczenia emerytalne i rentowe z ubezpieczenia społecznego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</si>
</sst>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Calibri"/>
      <family val="2"/>
      <charset val="238"/>
    </font>
    <font>
      <sz val="9"/>
      <color rgb="FFFF0000"/>
      <name val="Times New Roman"/>
      <family val="1"/>
      <charset val="238"/>
    </font>
    <font>
      <sz val="9"/>
      <name val="Times New Roman"/>
      <family val="1"/>
      <charset val="238"/>
    </font>
    <font>
      <i/>
      <sz val="9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4" fontId="7" fillId="0" borderId="3" xfId="0" applyNumberFormat="1" applyFont="1" applyBorder="1" applyAlignment="1">
      <alignment vertical="center"/>
    </xf>
    <xf numFmtId="4" fontId="8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4" fontId="0" fillId="0" borderId="0" xfId="0" applyNumberFormat="1"/>
    <xf numFmtId="4" fontId="9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0" borderId="3" xfId="0" applyFont="1" applyBorder="1"/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view="pageLayout" topLeftCell="A22" zoomScale="130" zoomScalePageLayoutView="130" workbookViewId="0">
      <selection activeCell="J5" sqref="J5"/>
    </sheetView>
  </sheetViews>
  <sheetFormatPr defaultRowHeight="14.25"/>
  <cols>
    <col min="1" max="1" width="6.375" customWidth="1"/>
    <col min="2" max="2" width="7.875" customWidth="1"/>
    <col min="3" max="3" width="33" customWidth="1"/>
    <col min="4" max="4" width="9.25" customWidth="1"/>
    <col min="5" max="5" width="11.75" customWidth="1"/>
    <col min="6" max="6" width="12" customWidth="1"/>
    <col min="7" max="7" width="11.125" customWidth="1"/>
    <col min="8" max="8" width="10.875" customWidth="1"/>
    <col min="9" max="9" width="11.125" customWidth="1"/>
    <col min="10" max="10" width="10.25" customWidth="1"/>
    <col min="11" max="11" width="2.25" customWidth="1"/>
  </cols>
  <sheetData>
    <row r="1" spans="1:10" ht="27" customHeight="1">
      <c r="A1" s="33" t="s">
        <v>29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6.75" customHeight="1">
      <c r="A2" s="1"/>
      <c r="B2" s="1"/>
      <c r="C2" s="1"/>
      <c r="D2" s="2"/>
      <c r="E2" s="2"/>
      <c r="F2" s="2"/>
      <c r="G2" s="2"/>
      <c r="H2" s="2"/>
      <c r="I2" s="2"/>
      <c r="J2" s="2"/>
    </row>
    <row r="3" spans="1:10" ht="6" customHeight="1">
      <c r="A3" s="20" t="s">
        <v>0</v>
      </c>
      <c r="B3" s="20" t="s">
        <v>1</v>
      </c>
      <c r="C3" s="20" t="s">
        <v>2</v>
      </c>
      <c r="D3" s="34" t="s">
        <v>28</v>
      </c>
      <c r="E3" s="35"/>
      <c r="F3" s="20" t="s">
        <v>17</v>
      </c>
      <c r="G3" s="20"/>
      <c r="H3" s="20"/>
      <c r="I3" s="20"/>
      <c r="J3" s="20"/>
    </row>
    <row r="4" spans="1:10" ht="6.75" customHeight="1">
      <c r="A4" s="20"/>
      <c r="B4" s="20"/>
      <c r="C4" s="20"/>
      <c r="D4" s="36"/>
      <c r="E4" s="37"/>
      <c r="F4" s="20"/>
      <c r="G4" s="20"/>
      <c r="H4" s="20"/>
      <c r="I4" s="20"/>
      <c r="J4" s="20"/>
    </row>
    <row r="5" spans="1:10" ht="13.5" customHeight="1">
      <c r="A5" s="20"/>
      <c r="B5" s="20"/>
      <c r="C5" s="20"/>
      <c r="D5" s="36"/>
      <c r="E5" s="37"/>
      <c r="F5" s="24" t="s">
        <v>3</v>
      </c>
      <c r="G5" s="5" t="s">
        <v>4</v>
      </c>
      <c r="H5" s="5" t="s">
        <v>5</v>
      </c>
      <c r="I5" s="5" t="s">
        <v>6</v>
      </c>
      <c r="J5" s="17" t="s">
        <v>16</v>
      </c>
    </row>
    <row r="6" spans="1:10" ht="23.25" customHeight="1">
      <c r="A6" s="20"/>
      <c r="B6" s="20"/>
      <c r="C6" s="20"/>
      <c r="D6" s="38"/>
      <c r="E6" s="39"/>
      <c r="F6" s="25"/>
      <c r="G6" s="3" t="s">
        <v>19</v>
      </c>
      <c r="H6" s="4" t="s">
        <v>22</v>
      </c>
      <c r="I6" s="4" t="s">
        <v>18</v>
      </c>
      <c r="J6" s="3" t="s">
        <v>7</v>
      </c>
    </row>
    <row r="7" spans="1:10" ht="12.75" customHeight="1">
      <c r="A7" s="23" t="s">
        <v>8</v>
      </c>
      <c r="B7" s="23" t="s">
        <v>9</v>
      </c>
      <c r="C7" s="30" t="s">
        <v>10</v>
      </c>
      <c r="D7" s="6" t="s">
        <v>11</v>
      </c>
      <c r="E7" s="7">
        <v>116784.32000000001</v>
      </c>
      <c r="F7" s="7">
        <f t="shared" ref="F7:F14" si="0">SUM(G7:J7)</f>
        <v>116784.32000000001</v>
      </c>
      <c r="G7" s="7"/>
      <c r="H7" s="7"/>
      <c r="I7" s="7"/>
      <c r="J7" s="7">
        <v>116784.32000000001</v>
      </c>
    </row>
    <row r="8" spans="1:10" ht="15" customHeight="1">
      <c r="A8" s="25"/>
      <c r="B8" s="25"/>
      <c r="C8" s="31"/>
      <c r="D8" s="6" t="s">
        <v>12</v>
      </c>
      <c r="E8" s="7">
        <v>116784.32000000001</v>
      </c>
      <c r="F8" s="7">
        <f t="shared" si="0"/>
        <v>116784.32000000001</v>
      </c>
      <c r="G8" s="7"/>
      <c r="H8" s="7"/>
      <c r="I8" s="7"/>
      <c r="J8" s="7">
        <v>116784.32000000001</v>
      </c>
    </row>
    <row r="9" spans="1:10" ht="15.75" customHeight="1">
      <c r="A9" s="23">
        <v>750</v>
      </c>
      <c r="B9" s="23">
        <v>75011</v>
      </c>
      <c r="C9" s="30" t="s">
        <v>13</v>
      </c>
      <c r="D9" s="6" t="s">
        <v>11</v>
      </c>
      <c r="E9" s="7">
        <v>60398</v>
      </c>
      <c r="F9" s="7">
        <f t="shared" si="0"/>
        <v>60398</v>
      </c>
      <c r="G9" s="7">
        <v>50180.6</v>
      </c>
      <c r="H9" s="7">
        <v>9416</v>
      </c>
      <c r="I9" s="7"/>
      <c r="J9" s="7">
        <v>801.4</v>
      </c>
    </row>
    <row r="10" spans="1:10" ht="12" customHeight="1">
      <c r="A10" s="24"/>
      <c r="B10" s="25"/>
      <c r="C10" s="31"/>
      <c r="D10" s="6" t="s">
        <v>12</v>
      </c>
      <c r="E10" s="7">
        <v>60398</v>
      </c>
      <c r="F10" s="7">
        <f t="shared" si="0"/>
        <v>60398</v>
      </c>
      <c r="G10" s="7">
        <v>50180.6</v>
      </c>
      <c r="H10" s="7">
        <v>9416</v>
      </c>
      <c r="I10" s="7"/>
      <c r="J10" s="7">
        <v>801.4</v>
      </c>
    </row>
    <row r="11" spans="1:10" ht="13.5" customHeight="1">
      <c r="A11" s="23">
        <v>751</v>
      </c>
      <c r="B11" s="23">
        <v>75101</v>
      </c>
      <c r="C11" s="26" t="s">
        <v>21</v>
      </c>
      <c r="D11" s="6" t="s">
        <v>11</v>
      </c>
      <c r="E11" s="7">
        <v>1334</v>
      </c>
      <c r="F11" s="7">
        <f t="shared" si="0"/>
        <v>1334</v>
      </c>
      <c r="G11" s="7">
        <v>850</v>
      </c>
      <c r="H11" s="7">
        <v>167.55</v>
      </c>
      <c r="I11" s="7"/>
      <c r="J11" s="7">
        <v>316.45</v>
      </c>
    </row>
    <row r="12" spans="1:10" ht="10.5" customHeight="1">
      <c r="A12" s="24"/>
      <c r="B12" s="32"/>
      <c r="C12" s="27"/>
      <c r="D12" s="6" t="s">
        <v>12</v>
      </c>
      <c r="E12" s="7">
        <v>1334</v>
      </c>
      <c r="F12" s="7">
        <f t="shared" si="0"/>
        <v>1334</v>
      </c>
      <c r="G12" s="7">
        <v>850</v>
      </c>
      <c r="H12" s="7">
        <v>167.55</v>
      </c>
      <c r="I12" s="7"/>
      <c r="J12" s="7">
        <v>316.45</v>
      </c>
    </row>
    <row r="13" spans="1:10" ht="13.5" customHeight="1">
      <c r="A13" s="23">
        <v>752</v>
      </c>
      <c r="B13" s="23">
        <v>75212</v>
      </c>
      <c r="C13" s="26" t="s">
        <v>23</v>
      </c>
      <c r="D13" s="6" t="s">
        <v>11</v>
      </c>
      <c r="E13" s="7">
        <v>200</v>
      </c>
      <c r="F13" s="7">
        <f t="shared" si="0"/>
        <v>200</v>
      </c>
      <c r="G13" s="7"/>
      <c r="H13" s="7"/>
      <c r="I13" s="7"/>
      <c r="J13" s="7">
        <v>200</v>
      </c>
    </row>
    <row r="14" spans="1:10" ht="12" customHeight="1">
      <c r="A14" s="25"/>
      <c r="B14" s="25"/>
      <c r="C14" s="27"/>
      <c r="D14" s="6" t="s">
        <v>12</v>
      </c>
      <c r="E14" s="7">
        <v>200</v>
      </c>
      <c r="F14" s="7">
        <f t="shared" si="0"/>
        <v>200</v>
      </c>
      <c r="G14" s="7"/>
      <c r="H14" s="7"/>
      <c r="I14" s="7"/>
      <c r="J14" s="7">
        <v>200</v>
      </c>
    </row>
    <row r="15" spans="1:10" ht="11.25" customHeight="1">
      <c r="A15" s="23">
        <v>754</v>
      </c>
      <c r="B15" s="23">
        <v>75414</v>
      </c>
      <c r="C15" s="30" t="s">
        <v>14</v>
      </c>
      <c r="D15" s="8" t="s">
        <v>11</v>
      </c>
      <c r="E15" s="7">
        <v>1000</v>
      </c>
      <c r="F15" s="7">
        <f t="shared" ref="E15:F32" si="1">SUM(G15:J15)</f>
        <v>1000</v>
      </c>
      <c r="G15" s="7"/>
      <c r="H15" s="7"/>
      <c r="I15" s="7"/>
      <c r="J15" s="7">
        <v>1000</v>
      </c>
    </row>
    <row r="16" spans="1:10" ht="12.75" customHeight="1">
      <c r="A16" s="25"/>
      <c r="B16" s="25"/>
      <c r="C16" s="31"/>
      <c r="D16" s="8" t="s">
        <v>12</v>
      </c>
      <c r="E16" s="7">
        <v>1000</v>
      </c>
      <c r="F16" s="7">
        <f t="shared" si="1"/>
        <v>1000</v>
      </c>
      <c r="G16" s="7"/>
      <c r="H16" s="7"/>
      <c r="I16" s="7"/>
      <c r="J16" s="7">
        <v>1000</v>
      </c>
    </row>
    <row r="17" spans="1:10" ht="12.75" customHeight="1">
      <c r="A17" s="23">
        <v>801</v>
      </c>
      <c r="B17" s="23">
        <v>80101</v>
      </c>
      <c r="C17" s="30" t="s">
        <v>26</v>
      </c>
      <c r="D17" s="8" t="s">
        <v>11</v>
      </c>
      <c r="E17" s="7">
        <v>52032.27</v>
      </c>
      <c r="F17" s="7">
        <f t="shared" si="1"/>
        <v>52032.27</v>
      </c>
      <c r="G17" s="7"/>
      <c r="H17" s="7"/>
      <c r="I17" s="7"/>
      <c r="J17" s="7">
        <v>52032.27</v>
      </c>
    </row>
    <row r="18" spans="1:10" ht="14.25" customHeight="1">
      <c r="A18" s="24"/>
      <c r="B18" s="25"/>
      <c r="C18" s="31"/>
      <c r="D18" s="8" t="s">
        <v>12</v>
      </c>
      <c r="E18" s="7">
        <f t="shared" si="1"/>
        <v>47972.79</v>
      </c>
      <c r="F18" s="7">
        <f t="shared" si="1"/>
        <v>47972.79</v>
      </c>
      <c r="G18" s="7"/>
      <c r="H18" s="7"/>
      <c r="I18" s="7"/>
      <c r="J18" s="7">
        <v>47972.79</v>
      </c>
    </row>
    <row r="19" spans="1:10" ht="13.5" customHeight="1">
      <c r="A19" s="24"/>
      <c r="B19" s="23">
        <v>80110</v>
      </c>
      <c r="C19" s="30" t="s">
        <v>25</v>
      </c>
      <c r="D19" s="8" t="s">
        <v>11</v>
      </c>
      <c r="E19" s="7">
        <v>15999.48</v>
      </c>
      <c r="F19" s="7">
        <f t="shared" si="1"/>
        <v>15999.48</v>
      </c>
      <c r="G19" s="7"/>
      <c r="H19" s="7"/>
      <c r="I19" s="7"/>
      <c r="J19" s="7">
        <v>15999.48</v>
      </c>
    </row>
    <row r="20" spans="1:10" ht="15.75" customHeight="1">
      <c r="A20" s="25"/>
      <c r="B20" s="25"/>
      <c r="C20" s="31"/>
      <c r="D20" s="8" t="s">
        <v>12</v>
      </c>
      <c r="E20" s="7">
        <f t="shared" si="1"/>
        <v>13866.41</v>
      </c>
      <c r="F20" s="7">
        <f t="shared" si="1"/>
        <v>13866.41</v>
      </c>
      <c r="G20" s="7"/>
      <c r="H20" s="7"/>
      <c r="I20" s="7"/>
      <c r="J20" s="7">
        <v>13866.41</v>
      </c>
    </row>
    <row r="21" spans="1:10" ht="24.75" customHeight="1">
      <c r="A21" s="23">
        <v>852</v>
      </c>
      <c r="B21" s="24">
        <v>85213</v>
      </c>
      <c r="C21" s="40" t="s">
        <v>15</v>
      </c>
      <c r="D21" s="9" t="s">
        <v>11</v>
      </c>
      <c r="E21" s="10">
        <v>23200</v>
      </c>
      <c r="F21" s="7">
        <f t="shared" si="1"/>
        <v>23200</v>
      </c>
      <c r="G21" s="10"/>
      <c r="H21" s="10">
        <v>23200</v>
      </c>
      <c r="I21" s="10"/>
      <c r="J21" s="10"/>
    </row>
    <row r="22" spans="1:10" ht="22.5" customHeight="1">
      <c r="A22" s="24"/>
      <c r="B22" s="25"/>
      <c r="C22" s="29"/>
      <c r="D22" s="6" t="s">
        <v>12</v>
      </c>
      <c r="E22" s="10">
        <v>22803.31</v>
      </c>
      <c r="F22" s="7">
        <f t="shared" si="1"/>
        <v>22803.31</v>
      </c>
      <c r="G22" s="7"/>
      <c r="H22" s="10">
        <v>22803.31</v>
      </c>
      <c r="I22" s="7"/>
      <c r="J22" s="7"/>
    </row>
    <row r="23" spans="1:10" ht="11.25" customHeight="1">
      <c r="A23" s="24"/>
      <c r="B23" s="23">
        <v>85215</v>
      </c>
      <c r="C23" s="26" t="s">
        <v>24</v>
      </c>
      <c r="D23" s="6" t="s">
        <v>11</v>
      </c>
      <c r="E23" s="7">
        <v>2277</v>
      </c>
      <c r="F23" s="7">
        <f t="shared" si="1"/>
        <v>2277</v>
      </c>
      <c r="G23" s="13"/>
      <c r="H23" s="13"/>
      <c r="I23" s="14">
        <v>2254</v>
      </c>
      <c r="J23" s="14">
        <v>23</v>
      </c>
    </row>
    <row r="24" spans="1:10" ht="13.5" customHeight="1">
      <c r="A24" s="25"/>
      <c r="B24" s="25"/>
      <c r="C24" s="27"/>
      <c r="D24" s="6" t="s">
        <v>12</v>
      </c>
      <c r="E24" s="7">
        <v>2172.8200000000002</v>
      </c>
      <c r="F24" s="7">
        <f t="shared" si="1"/>
        <v>2172.8200000000002</v>
      </c>
      <c r="G24" s="13"/>
      <c r="H24" s="13"/>
      <c r="I24" s="14">
        <v>2158.73</v>
      </c>
      <c r="J24" s="14">
        <v>14.09</v>
      </c>
    </row>
    <row r="25" spans="1:10" ht="13.5" customHeight="1">
      <c r="A25" s="23">
        <v>855</v>
      </c>
      <c r="B25" s="23">
        <v>85501</v>
      </c>
      <c r="C25" s="26" t="s">
        <v>27</v>
      </c>
      <c r="D25" s="6" t="s">
        <v>11</v>
      </c>
      <c r="E25" s="10">
        <v>3810950</v>
      </c>
      <c r="F25" s="7">
        <f t="shared" si="1"/>
        <v>3810950</v>
      </c>
      <c r="G25" s="15">
        <v>31050</v>
      </c>
      <c r="H25" s="15">
        <v>6420</v>
      </c>
      <c r="I25" s="15">
        <v>3758020</v>
      </c>
      <c r="J25" s="15">
        <v>15460</v>
      </c>
    </row>
    <row r="26" spans="1:10" ht="13.5" customHeight="1">
      <c r="A26" s="24"/>
      <c r="B26" s="25"/>
      <c r="C26" s="27"/>
      <c r="D26" s="6" t="s">
        <v>12</v>
      </c>
      <c r="E26" s="10">
        <v>3809485.86</v>
      </c>
      <c r="F26" s="7">
        <f t="shared" si="1"/>
        <v>3809485.8600000003</v>
      </c>
      <c r="G26" s="15">
        <v>30965.19</v>
      </c>
      <c r="H26" s="15">
        <v>6350.95</v>
      </c>
      <c r="I26" s="15">
        <v>3757706.2</v>
      </c>
      <c r="J26" s="15">
        <v>14463.52</v>
      </c>
    </row>
    <row r="27" spans="1:10" ht="18" customHeight="1">
      <c r="A27" s="24"/>
      <c r="B27" s="20">
        <v>85502</v>
      </c>
      <c r="C27" s="21" t="s">
        <v>31</v>
      </c>
      <c r="D27" s="12" t="s">
        <v>11</v>
      </c>
      <c r="E27" s="10">
        <v>2321448</v>
      </c>
      <c r="F27" s="7">
        <f t="shared" si="1"/>
        <v>2321448</v>
      </c>
      <c r="G27" s="10">
        <v>45702</v>
      </c>
      <c r="H27" s="10">
        <v>125124</v>
      </c>
      <c r="I27" s="10">
        <v>2141818</v>
      </c>
      <c r="J27" s="10">
        <v>8804</v>
      </c>
    </row>
    <row r="28" spans="1:10" ht="16.5" customHeight="1">
      <c r="A28" s="24"/>
      <c r="B28" s="20"/>
      <c r="C28" s="21"/>
      <c r="D28" s="6" t="s">
        <v>12</v>
      </c>
      <c r="E28" s="7">
        <v>2317644.2999999998</v>
      </c>
      <c r="F28" s="7">
        <f t="shared" si="1"/>
        <v>2317644.2999999998</v>
      </c>
      <c r="G28" s="7">
        <v>45625.08</v>
      </c>
      <c r="H28" s="10">
        <v>122449.45</v>
      </c>
      <c r="I28" s="7">
        <v>2141723.3199999998</v>
      </c>
      <c r="J28" s="7">
        <v>7846.45</v>
      </c>
    </row>
    <row r="29" spans="1:10" ht="15" customHeight="1">
      <c r="A29" s="24"/>
      <c r="B29" s="23">
        <v>85503</v>
      </c>
      <c r="C29" s="28" t="s">
        <v>30</v>
      </c>
      <c r="D29" s="6" t="s">
        <v>11</v>
      </c>
      <c r="E29" s="10">
        <v>63</v>
      </c>
      <c r="F29" s="7">
        <f t="shared" si="1"/>
        <v>63</v>
      </c>
      <c r="G29" s="7"/>
      <c r="H29" s="10"/>
      <c r="I29" s="7"/>
      <c r="J29" s="7">
        <v>63</v>
      </c>
    </row>
    <row r="30" spans="1:10" ht="12" customHeight="1">
      <c r="A30" s="24"/>
      <c r="B30" s="25"/>
      <c r="C30" s="29"/>
      <c r="D30" s="6" t="s">
        <v>12</v>
      </c>
      <c r="E30" s="7">
        <f t="shared" si="1"/>
        <v>40.200000000000003</v>
      </c>
      <c r="F30" s="7">
        <f t="shared" si="1"/>
        <v>40.200000000000003</v>
      </c>
      <c r="G30" s="7"/>
      <c r="H30" s="10"/>
      <c r="I30" s="7"/>
      <c r="J30" s="7">
        <v>40.200000000000003</v>
      </c>
    </row>
    <row r="31" spans="1:10" ht="12" customHeight="1">
      <c r="A31" s="24"/>
      <c r="B31" s="20">
        <v>85595</v>
      </c>
      <c r="C31" s="22" t="s">
        <v>10</v>
      </c>
      <c r="D31" s="6" t="s">
        <v>11</v>
      </c>
      <c r="E31" s="7">
        <v>4124</v>
      </c>
      <c r="F31" s="7">
        <f t="shared" si="1"/>
        <v>4124</v>
      </c>
      <c r="G31" s="7"/>
      <c r="H31" s="7"/>
      <c r="I31" s="7">
        <v>4000</v>
      </c>
      <c r="J31" s="7">
        <v>124</v>
      </c>
    </row>
    <row r="32" spans="1:10" ht="12.75" customHeight="1">
      <c r="A32" s="25"/>
      <c r="B32" s="20"/>
      <c r="C32" s="22"/>
      <c r="D32" s="6" t="s">
        <v>12</v>
      </c>
      <c r="E32" s="7">
        <v>4124</v>
      </c>
      <c r="F32" s="7">
        <f t="shared" si="1"/>
        <v>4124</v>
      </c>
      <c r="G32" s="7"/>
      <c r="H32" s="7"/>
      <c r="I32" s="7">
        <v>4000</v>
      </c>
      <c r="J32" s="7">
        <v>124</v>
      </c>
    </row>
    <row r="33" spans="1:10">
      <c r="A33" s="20" t="s">
        <v>20</v>
      </c>
      <c r="B33" s="20"/>
      <c r="C33" s="20"/>
      <c r="D33" s="6" t="s">
        <v>11</v>
      </c>
      <c r="E33" s="11">
        <f>SUM(E7+E9+E11+E13+E15+E17+E19+E21+E23+E25+E27+E29+E31)</f>
        <v>6409810.0700000003</v>
      </c>
      <c r="F33" s="11">
        <f>SUM(F7+F9+F11+F13+F15+F17+F19+F21+F23+F25+F27+F29+F31)</f>
        <v>6409810.0700000003</v>
      </c>
      <c r="G33" s="11">
        <f t="shared" ref="G33:I33" si="2">SUM(G7+G9+G11+G13+G15+G17+G19+G21+G23+G25+G27+G29+G31)</f>
        <v>127782.6</v>
      </c>
      <c r="H33" s="11">
        <f t="shared" si="2"/>
        <v>164327.54999999999</v>
      </c>
      <c r="I33" s="11">
        <f t="shared" si="2"/>
        <v>5906092</v>
      </c>
      <c r="J33" s="11">
        <f>SUM(J7+J9+J11+J13+J15+J17+J19+J21+J23+J25+J27+J29+J31)</f>
        <v>211607.92</v>
      </c>
    </row>
    <row r="34" spans="1:10">
      <c r="A34" s="20"/>
      <c r="B34" s="20"/>
      <c r="C34" s="20"/>
      <c r="D34" s="6" t="s">
        <v>12</v>
      </c>
      <c r="E34" s="11">
        <f>SUM(E8+E10+E12+E14+E16+E18+E20+E22+E24+E26+E28+E30+E32)</f>
        <v>6397826.0099999998</v>
      </c>
      <c r="F34" s="11">
        <f>SUM(F8+F10+F12+F14+F16+F18+F20+F22+F24+F26+F28+F30+F32)</f>
        <v>6397826.0100000007</v>
      </c>
      <c r="G34" s="11">
        <f t="shared" ref="G34:I34" si="3">SUM(G8+G10+G12+G14+G16+G18+G20+G22+G24+G26+G28+G30+G32)</f>
        <v>127620.87</v>
      </c>
      <c r="H34" s="11">
        <f t="shared" si="3"/>
        <v>161187.26</v>
      </c>
      <c r="I34" s="11">
        <f t="shared" si="3"/>
        <v>5905588.25</v>
      </c>
      <c r="J34" s="11">
        <f>SUM(J8+J10+J12+J14+J16+J18+J20+J22+J24+J26+J28+J30+J32)</f>
        <v>203429.63</v>
      </c>
    </row>
    <row r="35" spans="1:10">
      <c r="E35" s="16"/>
      <c r="F35" s="16"/>
      <c r="G35" s="16"/>
      <c r="H35" s="16"/>
      <c r="I35" s="16"/>
      <c r="J35" s="16"/>
    </row>
    <row r="36" spans="1:10">
      <c r="E36" s="18"/>
      <c r="F36" s="18"/>
      <c r="G36" s="19"/>
    </row>
    <row r="37" spans="1:10">
      <c r="G37" s="19"/>
    </row>
    <row r="38" spans="1:10">
      <c r="G38" s="18"/>
    </row>
  </sheetData>
  <mergeCells count="42">
    <mergeCell ref="A17:A20"/>
    <mergeCell ref="C19:C20"/>
    <mergeCell ref="B19:B20"/>
    <mergeCell ref="A21:A24"/>
    <mergeCell ref="B17:B18"/>
    <mergeCell ref="B21:B22"/>
    <mergeCell ref="C23:C24"/>
    <mergeCell ref="B23:B24"/>
    <mergeCell ref="C21:C22"/>
    <mergeCell ref="C17:C18"/>
    <mergeCell ref="A1:J1"/>
    <mergeCell ref="C3:C6"/>
    <mergeCell ref="F5:F6"/>
    <mergeCell ref="B3:B6"/>
    <mergeCell ref="A3:A6"/>
    <mergeCell ref="F3:J4"/>
    <mergeCell ref="D3:E6"/>
    <mergeCell ref="A15:A16"/>
    <mergeCell ref="A7:A8"/>
    <mergeCell ref="A9:A10"/>
    <mergeCell ref="A13:A14"/>
    <mergeCell ref="C15:C16"/>
    <mergeCell ref="B7:B8"/>
    <mergeCell ref="B9:B10"/>
    <mergeCell ref="B11:B12"/>
    <mergeCell ref="B15:B16"/>
    <mergeCell ref="C13:C14"/>
    <mergeCell ref="B13:B14"/>
    <mergeCell ref="A11:A12"/>
    <mergeCell ref="C7:C8"/>
    <mergeCell ref="C9:C10"/>
    <mergeCell ref="C11:C12"/>
    <mergeCell ref="A33:C34"/>
    <mergeCell ref="B27:B28"/>
    <mergeCell ref="C27:C28"/>
    <mergeCell ref="B31:B32"/>
    <mergeCell ref="C31:C32"/>
    <mergeCell ref="A25:A32"/>
    <mergeCell ref="B25:B26"/>
    <mergeCell ref="C25:C26"/>
    <mergeCell ref="B29:B30"/>
    <mergeCell ref="C29:C30"/>
  </mergeCells>
  <pageMargins left="0.43307086614173229" right="0.70866141732283472" top="0.86614173228346458" bottom="0.62992125984251968" header="0.31496062992125984" footer="0.31496062992125984"/>
  <pageSetup paperSize="9" firstPageNumber="112" orientation="landscape" useFirstPageNumber="1" r:id="rId1"/>
  <headerFooter>
    <oddHeader>&amp;L
&amp;R&amp;"Times New Roman,Kursywa"&amp;9Załącznik nr 3
do Sprawozdania z wykonania budżetu 
Gminy Piława Górna za 2017 rok</oddHeader>
    <oddFooter xml:space="preserve">&amp;C&amp;"Times New Roman,Kursywa"&amp;9Sprawozdanie z wykonania budżetu Gminy Piława Górna za 2017 rok
                          &amp;R&amp;"Times New Roman,Kursywa"&amp;9&amp;P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Mamuśka</dc:creator>
  <cp:lastModifiedBy>BS</cp:lastModifiedBy>
  <cp:lastPrinted>2017-08-21T10:27:13Z</cp:lastPrinted>
  <dcterms:created xsi:type="dcterms:W3CDTF">2009-08-19T16:52:49Z</dcterms:created>
  <dcterms:modified xsi:type="dcterms:W3CDTF">2018-03-21T12:36:51Z</dcterms:modified>
</cp:coreProperties>
</file>