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<sst xmlns="http://schemas.openxmlformats.org/spreadsheetml/2006/main" count="31" uniqueCount="26">
  <si>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TREŚĆ</t>
  </si>
  <si>
    <t>KLASYFIKACJA PRZYCHODÓW I ROZCHODÓW</t>
  </si>
  <si>
    <t>PLAN</t>
  </si>
  <si>
    <t>WYKONANIE</t>
  </si>
  <si>
    <t>Dochody</t>
  </si>
  <si>
    <t>Wydatki</t>
  </si>
  <si>
    <t>Wynik</t>
  </si>
  <si>
    <t>Przychody (źródła sfinansowania deficytu)</t>
  </si>
  <si>
    <t>Przychody z zaciągniętych pożyczek i kredytów na rynku krajowym</t>
  </si>
  <si>
    <t>Lp.</t>
  </si>
  <si>
    <t>Rozchody:</t>
  </si>
  <si>
    <t>1.</t>
  </si>
  <si>
    <t>2.</t>
  </si>
  <si>
    <t>3.</t>
  </si>
  <si>
    <t>I.</t>
  </si>
  <si>
    <t>II.</t>
  </si>
  <si>
    <t>Wykup obligacji komunalnych w PKO BP S.A.</t>
  </si>
  <si>
    <t>Wsk. wykon.</t>
  </si>
  <si>
    <t>Spłata rat kredytów w BOŚ</t>
  </si>
  <si>
    <t>4.</t>
  </si>
  <si>
    <t>5.</t>
  </si>
  <si>
    <t>PLAN I WYKONANIE PRZYCHODÓW I ROZCHODÓW GMINY                                                                                 ZA  2012 ROK</t>
  </si>
  <si>
    <t>Spłata rat kredytu w PEKAO S.A. O/Legnica</t>
  </si>
  <si>
    <t>spłata rat kredytu w Getin Noble Bank z/s w Warszawie</t>
  </si>
  <si>
    <t>spłata rat kapitałowych pożyczki z WFOŚ i GW</t>
  </si>
  <si>
    <t>Wolne środki, o których mowa w art. 217 ust. 2            pkt 6 ustawy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</si>
</sst>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workbookViewId="0" topLeftCell="A1">
      <selection activeCell="F9" sqref="F9"/>
    </sheetView>
  </sheetViews>
  <sheetFormatPr defaultColWidth="8.796875" defaultRowHeight="14.25"/>
  <cols>
    <col min="1" max="1" width="5.09765625" style="0" customWidth="1"/>
    <col min="2" max="2" width="35" style="0" customWidth="1"/>
    <col min="3" max="3" width="8.8984375" style="0" hidden="1" customWidth="1"/>
    <col min="4" max="4" width="15.59765625" style="0" customWidth="1"/>
    <col min="5" max="5" width="13.19921875" style="0" customWidth="1"/>
    <col min="6" max="6" width="7.3984375" style="0" customWidth="1"/>
  </cols>
  <sheetData>
    <row r="1" spans="1:6" ht="27" customHeight="1">
      <c r="A1" s="2"/>
      <c r="B1" s="2"/>
      <c r="C1" s="2"/>
      <c r="D1" s="2"/>
      <c r="E1" s="2"/>
      <c r="F1" s="2"/>
    </row>
    <row r="2" spans="1:6" ht="31.5" customHeight="1">
      <c r="A2" s="20" t="s">
        <v>21</v>
      </c>
      <c r="B2" s="20"/>
      <c r="C2" s="20"/>
      <c r="D2" s="20"/>
      <c r="E2" s="20"/>
      <c r="F2" s="20"/>
    </row>
    <row r="3" spans="1:6" ht="22.5" customHeight="1">
      <c r="A3" s="2"/>
      <c r="B3" s="3"/>
      <c r="C3" s="3"/>
      <c r="D3" s="3"/>
      <c r="E3" s="3"/>
      <c r="F3" s="4"/>
    </row>
    <row r="4" spans="1:6" ht="25.5">
      <c r="A4" s="5" t="s">
        <v>9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17</v>
      </c>
    </row>
    <row r="5" spans="1:6" ht="19.5" customHeight="1">
      <c r="A5" s="7" t="s">
        <v>11</v>
      </c>
      <c r="B5" s="8" t="s">
        <v>4</v>
      </c>
      <c r="C5" s="8"/>
      <c r="D5" s="9">
        <v>14846172.5</v>
      </c>
      <c r="E5" s="9">
        <v>14312440.19</v>
      </c>
      <c r="F5" s="9">
        <f>(E5/D5)*100</f>
        <v>96.4049164186931</v>
      </c>
    </row>
    <row r="6" spans="1:6" ht="20.25" customHeight="1">
      <c r="A6" s="7" t="s">
        <v>12</v>
      </c>
      <c r="B6" s="8" t="s">
        <v>5</v>
      </c>
      <c r="C6" s="8"/>
      <c r="D6" s="9">
        <v>16723676.5</v>
      </c>
      <c r="E6" s="9">
        <v>15697866.55</v>
      </c>
      <c r="F6" s="9">
        <f>(E6/D6)*100</f>
        <v>93.86612178249203</v>
      </c>
    </row>
    <row r="7" spans="1:6" ht="20.25" customHeight="1">
      <c r="A7" s="7" t="s">
        <v>13</v>
      </c>
      <c r="B7" s="8" t="s">
        <v>6</v>
      </c>
      <c r="C7" s="8"/>
      <c r="D7" s="9">
        <f>D5-D6</f>
        <v>-1877504</v>
      </c>
      <c r="E7" s="9">
        <f>E5-E6</f>
        <v>-1385426.3600000013</v>
      </c>
      <c r="F7" s="9">
        <f>(E7/D7)*100</f>
        <v>73.79086063198807</v>
      </c>
    </row>
    <row r="8" spans="1:6" ht="21" customHeight="1">
      <c r="A8" s="5" t="s">
        <v>14</v>
      </c>
      <c r="B8" s="10" t="s">
        <v>7</v>
      </c>
      <c r="C8" s="11"/>
      <c r="D8" s="12">
        <f>D9+D10</f>
        <v>2713000</v>
      </c>
      <c r="E8" s="12">
        <f>E9+E10</f>
        <v>2626581.6799999997</v>
      </c>
      <c r="F8" s="12">
        <f aca="true" t="shared" si="0" ref="F8:F16">(E8/D8)*100</f>
        <v>96.81465831183192</v>
      </c>
    </row>
    <row r="9" spans="1:6" ht="29.25" customHeight="1">
      <c r="A9" s="7" t="s">
        <v>11</v>
      </c>
      <c r="B9" s="13" t="s">
        <v>8</v>
      </c>
      <c r="C9" s="8">
        <v>952</v>
      </c>
      <c r="D9" s="9">
        <v>1645000</v>
      </c>
      <c r="E9" s="9">
        <v>1558000</v>
      </c>
      <c r="F9" s="9">
        <f t="shared" si="0"/>
        <v>94.7112462006079</v>
      </c>
    </row>
    <row r="10" spans="1:6" ht="30.75" customHeight="1">
      <c r="A10" s="7" t="s">
        <v>12</v>
      </c>
      <c r="B10" s="13" t="s">
        <v>25</v>
      </c>
      <c r="C10" s="8">
        <v>955</v>
      </c>
      <c r="D10" s="14">
        <v>1068000</v>
      </c>
      <c r="E10" s="15">
        <v>1068581.68</v>
      </c>
      <c r="F10" s="9">
        <f t="shared" si="0"/>
        <v>100.05446441947565</v>
      </c>
    </row>
    <row r="11" spans="1:6" ht="20.25" customHeight="1">
      <c r="A11" s="5" t="s">
        <v>15</v>
      </c>
      <c r="B11" s="11" t="s">
        <v>10</v>
      </c>
      <c r="C11" s="11"/>
      <c r="D11" s="12">
        <f>SUM(D12:D16)</f>
        <v>835496</v>
      </c>
      <c r="E11" s="12">
        <f>SUM(E12:E16)</f>
        <v>748495.96</v>
      </c>
      <c r="F11" s="12">
        <f t="shared" si="0"/>
        <v>89.58701896837327</v>
      </c>
    </row>
    <row r="12" spans="1:6" ht="14.25">
      <c r="A12" s="7" t="s">
        <v>11</v>
      </c>
      <c r="B12" s="13" t="s">
        <v>16</v>
      </c>
      <c r="C12" s="8"/>
      <c r="D12" s="9">
        <v>480000</v>
      </c>
      <c r="E12" s="9">
        <v>480000</v>
      </c>
      <c r="F12" s="9">
        <f t="shared" si="0"/>
        <v>100</v>
      </c>
    </row>
    <row r="13" spans="1:6" ht="18" customHeight="1">
      <c r="A13" s="7" t="s">
        <v>12</v>
      </c>
      <c r="B13" s="13" t="s">
        <v>18</v>
      </c>
      <c r="C13" s="8"/>
      <c r="D13" s="9">
        <v>87496</v>
      </c>
      <c r="E13" s="9">
        <v>87495.96</v>
      </c>
      <c r="F13" s="9">
        <f t="shared" si="0"/>
        <v>99.9999542836244</v>
      </c>
    </row>
    <row r="14" spans="1:6" ht="23.25" customHeight="1">
      <c r="A14" s="7" t="s">
        <v>13</v>
      </c>
      <c r="B14" s="13" t="s">
        <v>22</v>
      </c>
      <c r="C14" s="8"/>
      <c r="D14" s="9">
        <v>113000</v>
      </c>
      <c r="E14" s="9">
        <v>113000</v>
      </c>
      <c r="F14" s="9">
        <f t="shared" si="0"/>
        <v>100</v>
      </c>
    </row>
    <row r="15" spans="1:6" ht="25.5">
      <c r="A15" s="7" t="s">
        <v>19</v>
      </c>
      <c r="B15" s="13" t="s">
        <v>23</v>
      </c>
      <c r="C15" s="8"/>
      <c r="D15" s="9">
        <v>87000</v>
      </c>
      <c r="E15" s="9">
        <v>0</v>
      </c>
      <c r="F15" s="9">
        <f t="shared" si="0"/>
        <v>0</v>
      </c>
    </row>
    <row r="16" spans="1:6" ht="18" customHeight="1">
      <c r="A16" s="7" t="s">
        <v>20</v>
      </c>
      <c r="B16" s="13" t="s">
        <v>24</v>
      </c>
      <c r="C16" s="8"/>
      <c r="D16" s="9">
        <v>68000</v>
      </c>
      <c r="E16" s="9">
        <v>68000</v>
      </c>
      <c r="F16" s="9">
        <f t="shared" si="0"/>
        <v>100</v>
      </c>
    </row>
    <row r="17" spans="1:6" ht="15.75">
      <c r="A17" s="1"/>
      <c r="B17" s="1"/>
      <c r="C17" s="1"/>
      <c r="D17" s="1"/>
      <c r="E17" s="1"/>
      <c r="F17" s="19"/>
    </row>
    <row r="18" spans="1:5" ht="15.75">
      <c r="A18" s="1"/>
      <c r="B18" s="18"/>
      <c r="C18" s="1"/>
      <c r="D18" s="1"/>
      <c r="E18" s="1"/>
    </row>
    <row r="19" spans="1:5" ht="15.75">
      <c r="A19" s="1"/>
      <c r="B19" s="1"/>
      <c r="C19" s="1"/>
      <c r="D19" s="1"/>
      <c r="E19" s="1"/>
    </row>
    <row r="37" spans="1:6" ht="10.5" customHeight="1">
      <c r="A37" s="17"/>
      <c r="B37" s="17"/>
      <c r="C37" s="17"/>
      <c r="D37" s="17"/>
      <c r="E37" s="17"/>
      <c r="F37" s="17"/>
    </row>
    <row r="38" spans="1:6" ht="19.5" customHeight="1">
      <c r="A38" s="17"/>
      <c r="B38" s="17"/>
      <c r="C38" s="17"/>
      <c r="D38" s="17"/>
      <c r="E38" s="17"/>
      <c r="F38" s="17"/>
    </row>
    <row r="39" spans="1:6" ht="9.75" customHeight="1">
      <c r="A39" s="17"/>
      <c r="B39" s="17"/>
      <c r="C39" s="17"/>
      <c r="D39" s="17"/>
      <c r="E39" s="17"/>
      <c r="F39" s="17"/>
    </row>
    <row r="40" spans="1:6" ht="14.25">
      <c r="A40" s="17"/>
      <c r="B40" s="17"/>
      <c r="C40" s="17"/>
      <c r="D40" s="17"/>
      <c r="E40" s="17"/>
      <c r="F40" s="17"/>
    </row>
    <row r="41" spans="1:6" ht="14.25">
      <c r="A41" s="16"/>
      <c r="B41" s="16"/>
      <c r="C41" s="16"/>
      <c r="D41" s="16"/>
      <c r="E41" s="16"/>
      <c r="F41" s="16"/>
    </row>
  </sheetData>
  <sheetProtection/>
  <mergeCells count="1">
    <mergeCell ref="A2:F2"/>
  </mergeCells>
  <printOptions/>
  <pageMargins left="0.7874015748031497" right="0.9448818897637796" top="1.3779527559055118" bottom="0.5520833333333334" header="0.7480314960629921" footer="0.31496062992125984"/>
  <pageSetup firstPageNumber="107" useFirstPageNumber="1" horizontalDpi="600" verticalDpi="600" orientation="portrait" paperSize="9" r:id="rId1"/>
  <headerFooter>
    <oddHeader>&amp;R&amp;"Times New Roman,Kursywa"&amp;9Załącznik nr 8
do Sprawozdania z wykonania budżetu 
Gminy Piława Górna  za 2012 rok</oddHeader>
    <oddFooter>&amp;C&amp;"Times New Roman,Kursywa"&amp;9Sprawozdanie z wykonania budżetu Gminy Piława Górna za 2012 rok&amp;"Czcionka tekstu podstawowego,Standardowy"&amp;11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Mamuśka</dc:creator>
  <cp:keywords/>
  <dc:description/>
  <cp:lastModifiedBy>surdyk</cp:lastModifiedBy>
  <cp:lastPrinted>2013-03-22T13:00:38Z</cp:lastPrinted>
  <dcterms:created xsi:type="dcterms:W3CDTF">2009-08-19T18:33:49Z</dcterms:created>
  <dcterms:modified xsi:type="dcterms:W3CDTF">2013-03-22T13:00:56Z</dcterms:modified>
  <cp:category/>
  <cp:version/>
  <cp:contentType/>
  <cp:contentStatus/>
</cp:coreProperties>
</file>