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'Arkusz1'!$A$1:$AQ$57</definedName>
  </definedNames>
  <calcPr fullCalcOnLoad="1"/>
</workbook>
</file>

<file path=xl/sharedStrings.xml><?xml version="1.0" encoding="utf-8"?>
<sst xmlns="http://schemas.openxmlformats.org/spreadsheetml/2006/main" count="179" uniqueCount="52">
  <si>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</si>
  <si>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</si>
  <si>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</si>
  <si>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</si>
  <si>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</si>
  <si>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</si>
  <si>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Rozdział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</si>
  <si>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</si>
  <si>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</si>
  <si>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</si>
  <si>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</si>
  <si>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</si>
  <si>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</si>
  <si>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</si>
  <si>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</si>
  <si>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URZĄD MIASTA</t>
  </si>
  <si>
    <t>2013</t>
  </si>
  <si>
    <t>Wyrównywanie szans edukacyjnych i zapewnienie wysokiej jakości usług edukacyjnych świadczonych w systemie oświaty</t>
  </si>
  <si>
    <t>2010</t>
  </si>
  <si>
    <t>c) programy, projekty lub zadania pozostałe, inne niż wymienione w lit.a i b) (razem)</t>
  </si>
  <si>
    <t>Adaptacja budynku w Piławie Górnej ul. Piastowska 69</t>
  </si>
  <si>
    <t>2011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</si>
  <si>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</si>
  <si>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</si>
  <si>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Przedszkolaki z Piławy Górnej</t>
  </si>
  <si>
    <t>2014</t>
  </si>
  <si>
    <t>Limit 2016</t>
  </si>
  <si>
    <t>Postaw na rozwój</t>
  </si>
  <si>
    <t>Promocja integracji społecznej</t>
  </si>
  <si>
    <t>b) programy, projekty lub zadania związane z umowami partnerstwa publicznoprywatnego (razem)</t>
  </si>
  <si>
    <t>Utworzenie plenerowego centrum rekreacji w Piławie Górnej</t>
  </si>
  <si>
    <t>2015</t>
  </si>
  <si>
    <t>Bądź aktywnym - projekt systemowy OPS prowadzony w ramach POKL</t>
  </si>
  <si>
    <t>Ośrodek Pomocy Społecznej</t>
  </si>
  <si>
    <t>Bądź aktywnym- projekt POKL realizowany przez OPS Piława Górna</t>
  </si>
  <si>
    <t xml:space="preserve">Punkt Selektywnej Zbiórki Odpadów Komunalnych </t>
  </si>
  <si>
    <t>2016</t>
  </si>
  <si>
    <t>Przeciwdziałanie wykluczeniu cyfrowemu</t>
  </si>
  <si>
    <t>Internet szansą rozwoju Gminy Piława Górna</t>
  </si>
  <si>
    <t>Limit 2017</t>
  </si>
  <si>
    <t>Utworzenie Punktu Selektywnej Zbiórki Odpadów Komunalnych przy ul. Chrobrego w Piławie Górnej</t>
  </si>
  <si>
    <t>Wykaz przedsięwzięć do WPF na lata 2014-2017</t>
  </si>
  <si>
    <t>Załącznik nr 2</t>
  </si>
  <si>
    <t>Partnerstwo jst Ziemi Dzierżoniowskiej</t>
  </si>
  <si>
    <t>Partnerstwo jst Ziemi Dzierzoniowskiej - wspólnie w stronę zrównoważonego rozwoju</t>
  </si>
  <si>
    <t>Rady Miejskiej w Piławie Górnej</t>
  </si>
  <si>
    <t>Rekultywacja gruntu na działce 811 położonej w Piławie Górnej Obręb Południe</t>
  </si>
  <si>
    <t>Rekultywacja gruntów</t>
  </si>
  <si>
    <t>Platforma e-puap</t>
  </si>
  <si>
    <t>Innowacyjne E-Usługi świadczone za pomocą Zintegrowanego Systemu Informatycznego Powiatu Dzierżoniowskiego</t>
  </si>
  <si>
    <t>do Uchwały Nr 9/III/2014</t>
  </si>
  <si>
    <t>z dnia 19.12.2014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</si>
</sst>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4"/>
      <name val="Times New Roman"/>
      <family val="1"/>
    </font>
    <font>
      <sz val="14"/>
      <name val="Czcionka tekstu podstawowego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zcionka tekstu podstawowego"/>
      <family val="2"/>
    </font>
    <font>
      <sz val="14"/>
      <name val="Arial"/>
      <family val="2"/>
    </font>
    <font>
      <i/>
      <sz val="14"/>
      <name val="Times New Roman"/>
      <family val="1"/>
    </font>
    <font>
      <sz val="11"/>
      <name val="Czcionka tekstu podstawowego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2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4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00B0F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51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49" fontId="3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51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0" fontId="8" fillId="0" borderId="0" xfId="51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49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1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49" fontId="6" fillId="34" borderId="13" xfId="51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5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49" fontId="6" fillId="36" borderId="13" xfId="51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Alignment="1">
      <alignment/>
    </xf>
    <xf numFmtId="49" fontId="5" fillId="0" borderId="13" xfId="51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49" fontId="5" fillId="38" borderId="13" xfId="51" applyNumberFormat="1" applyFont="1" applyFill="1" applyBorder="1" applyAlignment="1" applyProtection="1">
      <alignment horizontal="center" vertical="center" wrapText="1"/>
      <protection locked="0"/>
    </xf>
    <xf numFmtId="0" fontId="7" fillId="39" borderId="0" xfId="0" applyFont="1" applyFill="1" applyAlignment="1">
      <alignment/>
    </xf>
    <xf numFmtId="49" fontId="6" fillId="40" borderId="13" xfId="51" applyNumberFormat="1" applyFont="1" applyFill="1" applyBorder="1" applyAlignment="1" applyProtection="1">
      <alignment horizontal="center" vertical="center" wrapText="1"/>
      <protection locked="0"/>
    </xf>
    <xf numFmtId="0" fontId="7" fillId="41" borderId="0" xfId="0" applyFont="1" applyFill="1" applyAlignment="1">
      <alignment/>
    </xf>
    <xf numFmtId="0" fontId="7" fillId="42" borderId="0" xfId="0" applyFont="1" applyFill="1" applyAlignment="1">
      <alignment/>
    </xf>
    <xf numFmtId="49" fontId="5" fillId="43" borderId="13" xfId="51" applyNumberFormat="1" applyFont="1" applyFill="1" applyBorder="1" applyAlignment="1" applyProtection="1">
      <alignment horizontal="center" vertical="center" wrapText="1"/>
      <protection locked="0"/>
    </xf>
    <xf numFmtId="4" fontId="5" fillId="35" borderId="13" xfId="51" applyNumberFormat="1" applyFont="1" applyFill="1" applyBorder="1" applyAlignment="1" applyProtection="1">
      <alignment horizontal="right" vertical="center" wrapText="1"/>
      <protection locked="0"/>
    </xf>
    <xf numFmtId="4" fontId="6" fillId="34" borderId="13" xfId="51" applyNumberFormat="1" applyFont="1" applyFill="1" applyBorder="1" applyAlignment="1" applyProtection="1">
      <alignment horizontal="right" vertical="center" wrapText="1"/>
      <protection locked="0"/>
    </xf>
    <xf numFmtId="49" fontId="5" fillId="35" borderId="15" xfId="51" applyNumberFormat="1" applyFont="1" applyFill="1" applyBorder="1" applyAlignment="1" applyProtection="1">
      <alignment horizontal="left" vertical="center" wrapText="1"/>
      <protection locked="0"/>
    </xf>
    <xf numFmtId="49" fontId="5" fillId="38" borderId="13" xfId="51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51" applyNumberFormat="1" applyFont="1" applyFill="1" applyBorder="1" applyAlignment="1" applyProtection="1">
      <alignment horizontal="left" vertical="center" wrapText="1"/>
      <protection locked="0"/>
    </xf>
    <xf numFmtId="49" fontId="6" fillId="36" borderId="13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4" fontId="5" fillId="38" borderId="10" xfId="51" applyNumberFormat="1" applyFont="1" applyFill="1" applyBorder="1" applyAlignment="1" applyProtection="1">
      <alignment horizontal="right" vertical="center" wrapText="1"/>
      <protection locked="0"/>
    </xf>
    <xf numFmtId="4" fontId="5" fillId="38" borderId="11" xfId="51" applyNumberFormat="1" applyFont="1" applyFill="1" applyBorder="1" applyAlignment="1" applyProtection="1">
      <alignment horizontal="right" vertical="center" wrapText="1"/>
      <protection locked="0"/>
    </xf>
    <xf numFmtId="4" fontId="5" fillId="38" borderId="12" xfId="51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4" fontId="5" fillId="38" borderId="13" xfId="51" applyNumberFormat="1" applyFont="1" applyFill="1" applyBorder="1" applyAlignment="1" applyProtection="1">
      <alignment horizontal="right" vertical="center" wrapText="1"/>
      <protection locked="0"/>
    </xf>
    <xf numFmtId="49" fontId="5" fillId="38" borderId="15" xfId="51" applyNumberFormat="1" applyFont="1" applyFill="1" applyBorder="1" applyAlignment="1" applyProtection="1">
      <alignment horizontal="left" vertical="center" wrapText="1"/>
      <protection locked="0"/>
    </xf>
    <xf numFmtId="4" fontId="6" fillId="36" borderId="12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51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49" fontId="5" fillId="38" borderId="14" xfId="51" applyNumberFormat="1" applyFont="1" applyFill="1" applyBorder="1" applyAlignment="1" applyProtection="1">
      <alignment horizontal="left" vertical="center" wrapText="1"/>
      <protection locked="0"/>
    </xf>
    <xf numFmtId="49" fontId="5" fillId="38" borderId="13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51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11" xfId="51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 vertical="center" wrapText="1"/>
    </xf>
    <xf numFmtId="0" fontId="1" fillId="0" borderId="0" xfId="51" applyNumberFormat="1" applyFont="1" applyFill="1" applyBorder="1" applyAlignment="1" applyProtection="1">
      <alignment horizontal="left"/>
      <protection locked="0"/>
    </xf>
    <xf numFmtId="49" fontId="12" fillId="33" borderId="0" xfId="51" applyNumberFormat="1" applyFont="1" applyFill="1" applyBorder="1" applyAlignment="1" applyProtection="1">
      <alignment horizontal="center" vertical="center" wrapText="1"/>
      <protection locked="0"/>
    </xf>
    <xf numFmtId="49" fontId="11" fillId="33" borderId="0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49" fontId="3" fillId="33" borderId="13" xfId="51" applyNumberFormat="1" applyFont="1" applyFill="1" applyBorder="1" applyAlignment="1" applyProtection="1">
      <alignment horizontal="center" vertical="center" wrapText="1"/>
      <protection locked="0"/>
    </xf>
    <xf numFmtId="49" fontId="13" fillId="33" borderId="13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51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51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51" applyNumberFormat="1" applyFont="1" applyFill="1" applyBorder="1" applyAlignment="1" applyProtection="1">
      <alignment horizontal="left" vertical="center" wrapText="1"/>
      <protection locked="0"/>
    </xf>
    <xf numFmtId="4" fontId="3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22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4" fontId="3" fillId="33" borderId="25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4" fontId="3" fillId="33" borderId="21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51" applyNumberFormat="1" applyFont="1" applyFill="1" applyBorder="1" applyAlignment="1" applyProtection="1">
      <alignment horizontal="left" vertical="center" wrapText="1"/>
      <protection locked="0"/>
    </xf>
    <xf numFmtId="4" fontId="15" fillId="33" borderId="13" xfId="51" applyNumberFormat="1" applyFont="1" applyFill="1" applyBorder="1" applyAlignment="1" applyProtection="1">
      <alignment horizontal="right" vertical="center" wrapText="1"/>
      <protection locked="0"/>
    </xf>
    <xf numFmtId="49" fontId="14" fillId="33" borderId="13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3" xfId="51" applyNumberFormat="1" applyFont="1" applyFill="1" applyBorder="1" applyAlignment="1" applyProtection="1">
      <alignment horizontal="left" vertical="center" wrapText="1"/>
      <protection locked="0"/>
    </xf>
    <xf numFmtId="4" fontId="15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2" xfId="51" applyNumberFormat="1" applyFont="1" applyFill="1" applyBorder="1" applyAlignment="1" applyProtection="1">
      <alignment horizontal="right" vertical="center" wrapText="1"/>
      <protection locked="0"/>
    </xf>
    <xf numFmtId="49" fontId="15" fillId="33" borderId="17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8" xfId="51" applyNumberFormat="1" applyFont="1" applyFill="1" applyBorder="1" applyAlignment="1" applyProtection="1">
      <alignment horizontal="left" vertical="center" wrapText="1"/>
      <protection locked="0"/>
    </xf>
    <xf numFmtId="49" fontId="15" fillId="33" borderId="16" xfId="51" applyNumberFormat="1" applyFont="1" applyFill="1" applyBorder="1" applyAlignment="1" applyProtection="1">
      <alignment horizontal="left" vertical="center" wrapText="1"/>
      <protection locked="0"/>
    </xf>
    <xf numFmtId="4" fontId="15" fillId="33" borderId="17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6" xfId="51" applyNumberFormat="1" applyFont="1" applyFill="1" applyBorder="1" applyAlignment="1" applyProtection="1">
      <alignment horizontal="right" vertical="center" wrapText="1"/>
      <protection locked="0"/>
    </xf>
    <xf numFmtId="4" fontId="15" fillId="33" borderId="18" xfId="51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4" fontId="6" fillId="33" borderId="22" xfId="51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51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51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51" applyNumberFormat="1" applyFont="1" applyFill="1" applyBorder="1" applyAlignment="1" applyProtection="1">
      <alignment horizontal="left" vertical="center" wrapText="1"/>
      <protection locked="0"/>
    </xf>
    <xf numFmtId="4" fontId="6" fillId="33" borderId="26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0" xfId="51" applyNumberFormat="1" applyFont="1" applyFill="1" applyBorder="1" applyAlignment="1" applyProtection="1">
      <alignment horizontal="right" vertical="center" wrapText="1"/>
      <protection locked="0"/>
    </xf>
    <xf numFmtId="4" fontId="6" fillId="33" borderId="14" xfId="51" applyNumberFormat="1" applyFont="1" applyFill="1" applyBorder="1" applyAlignment="1" applyProtection="1">
      <alignment horizontal="right" vertical="center" wrapText="1"/>
      <protection locked="0"/>
    </xf>
    <xf numFmtId="49" fontId="6" fillId="36" borderId="14" xfId="51" applyNumberFormat="1" applyFont="1" applyFill="1" applyBorder="1" applyAlignment="1" applyProtection="1">
      <alignment horizontal="left" vertical="center" wrapText="1"/>
      <protection locked="0"/>
    </xf>
    <xf numFmtId="4" fontId="6" fillId="36" borderId="13" xfId="51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36" borderId="11" xfId="51" applyNumberFormat="1" applyFont="1" applyFill="1" applyBorder="1" applyAlignment="1" applyProtection="1">
      <alignment horizontal="right" vertical="center" wrapText="1"/>
      <protection locked="0"/>
    </xf>
    <xf numFmtId="4" fontId="6" fillId="36" borderId="25" xfId="51" applyNumberFormat="1" applyFont="1" applyFill="1" applyBorder="1" applyAlignment="1" applyProtection="1">
      <alignment horizontal="right" vertical="center" wrapText="1"/>
      <protection locked="0"/>
    </xf>
    <xf numFmtId="4" fontId="5" fillId="43" borderId="13" xfId="51" applyNumberFormat="1" applyFont="1" applyFill="1" applyBorder="1" applyAlignment="1" applyProtection="1">
      <alignment horizontal="right" vertical="center" wrapText="1"/>
      <protection locked="0"/>
    </xf>
    <xf numFmtId="4" fontId="5" fillId="43" borderId="10" xfId="51" applyNumberFormat="1" applyFont="1" applyFill="1" applyBorder="1" applyAlignment="1" applyProtection="1">
      <alignment horizontal="right" vertical="center" wrapText="1"/>
      <protection locked="0"/>
    </xf>
    <xf numFmtId="4" fontId="5" fillId="43" borderId="11" xfId="51" applyNumberFormat="1" applyFont="1" applyFill="1" applyBorder="1" applyAlignment="1" applyProtection="1">
      <alignment horizontal="right" vertical="center" wrapText="1"/>
      <protection locked="0"/>
    </xf>
    <xf numFmtId="4" fontId="5" fillId="43" borderId="12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3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51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51" applyNumberFormat="1" applyFont="1" applyFill="1" applyBorder="1" applyAlignment="1" applyProtection="1">
      <alignment horizontal="right" vertical="center" wrapText="1"/>
      <protection locked="0"/>
    </xf>
    <xf numFmtId="49" fontId="3" fillId="33" borderId="13" xfId="51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51" applyNumberFormat="1" applyFont="1" applyFill="1" applyBorder="1" applyAlignment="1" applyProtection="1">
      <alignment horizontal="right" vertical="center" wrapText="1"/>
      <protection locked="0"/>
    </xf>
    <xf numFmtId="49" fontId="3" fillId="33" borderId="11" xfId="51" applyNumberFormat="1" applyFont="1" applyFill="1" applyBorder="1" applyAlignment="1" applyProtection="1">
      <alignment horizontal="right" vertical="center" wrapText="1"/>
      <protection locked="0"/>
    </xf>
    <xf numFmtId="49" fontId="3" fillId="33" borderId="12" xfId="51" applyNumberFormat="1" applyFont="1" applyFill="1" applyBorder="1" applyAlignment="1" applyProtection="1">
      <alignment horizontal="right" vertical="center" wrapText="1"/>
      <protection locked="0"/>
    </xf>
    <xf numFmtId="4" fontId="51" fillId="35" borderId="13" xfId="51" applyNumberFormat="1" applyFont="1" applyFill="1" applyBorder="1" applyAlignment="1" applyProtection="1">
      <alignment horizontal="right" vertical="center" wrapText="1"/>
      <protection locked="0"/>
    </xf>
    <xf numFmtId="4" fontId="6" fillId="40" borderId="13" xfId="51" applyNumberFormat="1" applyFont="1" applyFill="1" applyBorder="1" applyAlignment="1" applyProtection="1">
      <alignment horizontal="right" vertical="center" wrapText="1"/>
      <protection locked="0"/>
    </xf>
    <xf numFmtId="4" fontId="51" fillId="35" borderId="10" xfId="51" applyNumberFormat="1" applyFont="1" applyFill="1" applyBorder="1" applyAlignment="1" applyProtection="1">
      <alignment horizontal="right" vertical="center" wrapText="1"/>
      <protection locked="0"/>
    </xf>
    <xf numFmtId="4" fontId="51" fillId="35" borderId="11" xfId="51" applyNumberFormat="1" applyFont="1" applyFill="1" applyBorder="1" applyAlignment="1" applyProtection="1">
      <alignment horizontal="right" vertical="center" wrapText="1"/>
      <protection locked="0"/>
    </xf>
    <xf numFmtId="4" fontId="51" fillId="35" borderId="12" xfId="51" applyNumberFormat="1" applyFont="1" applyFill="1" applyBorder="1" applyAlignment="1" applyProtection="1">
      <alignment horizontal="right" vertical="center" wrapText="1"/>
      <protection locked="0"/>
    </xf>
    <xf numFmtId="49" fontId="6" fillId="40" borderId="14" xfId="51" applyNumberFormat="1" applyFont="1" applyFill="1" applyBorder="1" applyAlignment="1" applyProtection="1">
      <alignment horizontal="left" vertical="center" wrapText="1"/>
      <protection locked="0"/>
    </xf>
    <xf numFmtId="49" fontId="6" fillId="40" borderId="13" xfId="51" applyNumberFormat="1" applyFont="1" applyFill="1" applyBorder="1" applyAlignment="1" applyProtection="1">
      <alignment horizontal="center" vertical="center" wrapText="1"/>
      <protection locked="0"/>
    </xf>
    <xf numFmtId="4" fontId="6" fillId="40" borderId="10" xfId="51" applyNumberFormat="1" applyFont="1" applyFill="1" applyBorder="1" applyAlignment="1" applyProtection="1">
      <alignment horizontal="right" vertical="center" wrapText="1"/>
      <protection locked="0"/>
    </xf>
    <xf numFmtId="4" fontId="6" fillId="40" borderId="11" xfId="51" applyNumberFormat="1" applyFont="1" applyFill="1" applyBorder="1" applyAlignment="1" applyProtection="1">
      <alignment horizontal="right" vertical="center" wrapText="1"/>
      <protection locked="0"/>
    </xf>
    <xf numFmtId="4" fontId="6" fillId="40" borderId="12" xfId="51" applyNumberFormat="1" applyFont="1" applyFill="1" applyBorder="1" applyAlignment="1" applyProtection="1">
      <alignment horizontal="right" vertical="center" wrapText="1"/>
      <protection locked="0"/>
    </xf>
    <xf numFmtId="49" fontId="5" fillId="43" borderId="14" xfId="51" applyNumberFormat="1" applyFont="1" applyFill="1" applyBorder="1" applyAlignment="1" applyProtection="1">
      <alignment horizontal="left" vertical="center" wrapText="1"/>
      <protection locked="0"/>
    </xf>
    <xf numFmtId="49" fontId="5" fillId="43" borderId="13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51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51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51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49" fontId="5" fillId="0" borderId="10" xfId="51" applyNumberFormat="1" applyFont="1" applyFill="1" applyBorder="1" applyAlignment="1" applyProtection="1">
      <alignment horizontal="right" vertical="center" wrapText="1"/>
      <protection locked="0"/>
    </xf>
    <xf numFmtId="49" fontId="5" fillId="0" borderId="12" xfId="51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zoomScalePageLayoutView="0" workbookViewId="0" topLeftCell="A25">
      <selection activeCell="AL11" sqref="AL11:AN11"/>
    </sheetView>
  </sheetViews>
  <sheetFormatPr defaultColWidth="8.796875" defaultRowHeight="14.25"/>
  <cols>
    <col min="2" max="12" width="2.69921875" style="0" customWidth="1"/>
    <col min="13" max="14" width="0" style="0" hidden="1" customWidth="1"/>
    <col min="15" max="15" width="15" style="0" customWidth="1"/>
    <col min="16" max="16" width="0" style="0" hidden="1" customWidth="1"/>
    <col min="19" max="19" width="7.3984375" style="0" customWidth="1"/>
    <col min="20" max="20" width="7.09765625" style="0" customWidth="1"/>
    <col min="22" max="22" width="10.19921875" style="0" customWidth="1"/>
    <col min="23" max="23" width="1.69921875" style="0" customWidth="1"/>
    <col min="24" max="24" width="2.09765625" style="0" customWidth="1"/>
    <col min="25" max="25" width="2.19921875" style="0" customWidth="1"/>
    <col min="26" max="26" width="2.69921875" style="0" customWidth="1"/>
    <col min="27" max="27" width="2" style="0" customWidth="1"/>
    <col min="28" max="28" width="7.59765625" style="0" customWidth="1"/>
    <col min="29" max="29" width="3.09765625" style="0" customWidth="1"/>
    <col min="30" max="30" width="2.5" style="0" customWidth="1"/>
    <col min="31" max="33" width="2.09765625" style="0" customWidth="1"/>
    <col min="34" max="34" width="5.3984375" style="0" customWidth="1"/>
    <col min="35" max="35" width="2.5" style="0" customWidth="1"/>
    <col min="36" max="36" width="6.09765625" style="0" customWidth="1"/>
    <col min="37" max="37" width="7.8984375" style="0" customWidth="1"/>
    <col min="38" max="38" width="1.69921875" style="0" customWidth="1"/>
    <col min="39" max="39" width="6" style="0" customWidth="1"/>
    <col min="40" max="40" width="8.8984375" style="0" customWidth="1"/>
    <col min="42" max="42" width="9.8984375" style="0" customWidth="1"/>
  </cols>
  <sheetData>
    <row r="1" spans="1:42" s="13" customFormat="1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11"/>
      <c r="AE1" s="11"/>
      <c r="AF1" s="11"/>
      <c r="AG1" s="11"/>
      <c r="AH1" s="11"/>
      <c r="AI1" s="11"/>
      <c r="AJ1" s="11"/>
      <c r="AK1" s="11"/>
      <c r="AL1" s="12"/>
      <c r="AM1" s="37" t="s">
        <v>42</v>
      </c>
      <c r="AN1" s="38"/>
      <c r="AO1" s="38"/>
      <c r="AP1" s="38"/>
    </row>
    <row r="2" spans="1:42" s="13" customFormat="1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37" t="s">
        <v>50</v>
      </c>
      <c r="AM2" s="38"/>
      <c r="AN2" s="38"/>
      <c r="AO2" s="38"/>
      <c r="AP2" s="38"/>
    </row>
    <row r="3" spans="1:42" s="13" customFormat="1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11"/>
      <c r="AE3" s="11"/>
      <c r="AF3" s="11"/>
      <c r="AG3" s="11"/>
      <c r="AH3" s="11"/>
      <c r="AI3" s="11"/>
      <c r="AJ3" s="11"/>
      <c r="AK3" s="11"/>
      <c r="AL3" s="2"/>
      <c r="AM3" s="37" t="s">
        <v>45</v>
      </c>
      <c r="AN3" s="38"/>
      <c r="AO3" s="38"/>
      <c r="AP3" s="38"/>
    </row>
    <row r="4" spans="1:43" s="13" customFormat="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11"/>
      <c r="AE4" s="11"/>
      <c r="AF4" s="11"/>
      <c r="AG4" s="11"/>
      <c r="AH4" s="11"/>
      <c r="AI4" s="11"/>
      <c r="AJ4" s="11"/>
      <c r="AK4" s="11"/>
      <c r="AL4" s="37" t="s">
        <v>51</v>
      </c>
      <c r="AM4" s="38"/>
      <c r="AN4" s="38"/>
      <c r="AO4" s="38"/>
      <c r="AP4" s="38"/>
      <c r="AQ4" s="11"/>
    </row>
    <row r="5" spans="1:43" s="13" customFormat="1" ht="27.75" customHeight="1">
      <c r="A5" s="62"/>
      <c r="B5" s="62"/>
      <c r="C5" s="64" t="s">
        <v>41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5"/>
      <c r="U5" s="65"/>
      <c r="V5" s="65"/>
      <c r="W5" s="62"/>
      <c r="X5" s="62"/>
      <c r="Y5" s="63"/>
      <c r="Z5" s="63"/>
      <c r="AA5" s="62"/>
      <c r="AB5" s="62"/>
      <c r="AC5" s="62"/>
      <c r="AD5" s="11"/>
      <c r="AE5" s="11"/>
      <c r="AF5" s="11"/>
      <c r="AG5" s="11"/>
      <c r="AH5" s="11"/>
      <c r="AI5" s="11"/>
      <c r="AJ5" s="11"/>
      <c r="AK5" s="11"/>
      <c r="AL5" s="63"/>
      <c r="AM5" s="63"/>
      <c r="AN5" s="62"/>
      <c r="AO5" s="62"/>
      <c r="AP5" s="63"/>
      <c r="AQ5" s="63"/>
    </row>
    <row r="6" spans="1:43" s="13" customFormat="1" ht="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4" customFormat="1" ht="20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 t="s">
        <v>0</v>
      </c>
      <c r="R7" s="67"/>
      <c r="S7" s="68" t="s">
        <v>1</v>
      </c>
      <c r="T7" s="68"/>
      <c r="U7" s="69" t="s">
        <v>2</v>
      </c>
      <c r="V7" s="69"/>
      <c r="W7" s="70" t="s">
        <v>3</v>
      </c>
      <c r="X7" s="71"/>
      <c r="Y7" s="71"/>
      <c r="Z7" s="71"/>
      <c r="AA7" s="71"/>
      <c r="AB7" s="72"/>
      <c r="AC7" s="69" t="s">
        <v>4</v>
      </c>
      <c r="AD7" s="69"/>
      <c r="AE7" s="69"/>
      <c r="AF7" s="69"/>
      <c r="AG7" s="69"/>
      <c r="AH7" s="69"/>
      <c r="AI7" s="69" t="s">
        <v>26</v>
      </c>
      <c r="AJ7" s="69"/>
      <c r="AK7" s="69"/>
      <c r="AL7" s="69" t="s">
        <v>39</v>
      </c>
      <c r="AM7" s="69"/>
      <c r="AN7" s="69"/>
      <c r="AO7" s="69" t="s">
        <v>5</v>
      </c>
      <c r="AP7" s="69"/>
      <c r="AQ7" s="3"/>
    </row>
    <row r="8" spans="1:43" s="4" customFormat="1" ht="4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9" t="s">
        <v>6</v>
      </c>
      <c r="P8" s="69"/>
      <c r="Q8" s="67"/>
      <c r="R8" s="67"/>
      <c r="S8" s="14" t="s">
        <v>7</v>
      </c>
      <c r="T8" s="14" t="s">
        <v>8</v>
      </c>
      <c r="U8" s="69"/>
      <c r="V8" s="69"/>
      <c r="W8" s="73"/>
      <c r="X8" s="74"/>
      <c r="Y8" s="74"/>
      <c r="Z8" s="74"/>
      <c r="AA8" s="74"/>
      <c r="AB8" s="75"/>
      <c r="AC8" s="69"/>
      <c r="AD8" s="69"/>
      <c r="AE8" s="69"/>
      <c r="AF8" s="69"/>
      <c r="AG8" s="69"/>
      <c r="AH8" s="69"/>
      <c r="AI8" s="76"/>
      <c r="AJ8" s="76"/>
      <c r="AK8" s="76"/>
      <c r="AL8" s="69"/>
      <c r="AM8" s="69"/>
      <c r="AN8" s="69"/>
      <c r="AO8" s="69"/>
      <c r="AP8" s="69"/>
      <c r="AQ8" s="3"/>
    </row>
    <row r="9" spans="1:43" s="2" customFormat="1" ht="18.75" customHeight="1">
      <c r="A9" s="1"/>
      <c r="B9" s="77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>
        <f>U13</f>
        <v>3953759.59</v>
      </c>
      <c r="V9" s="78"/>
      <c r="W9" s="49">
        <f>W13</f>
        <v>1557837</v>
      </c>
      <c r="X9" s="60"/>
      <c r="Y9" s="60"/>
      <c r="Z9" s="60"/>
      <c r="AA9" s="60"/>
      <c r="AB9" s="59"/>
      <c r="AC9" s="49">
        <f>AC13</f>
        <v>1430296</v>
      </c>
      <c r="AD9" s="60"/>
      <c r="AE9" s="60"/>
      <c r="AF9" s="60"/>
      <c r="AG9" s="60"/>
      <c r="AH9" s="60"/>
      <c r="AI9" s="79">
        <f>AI13</f>
        <v>150000</v>
      </c>
      <c r="AJ9" s="80"/>
      <c r="AK9" s="81"/>
      <c r="AL9" s="79">
        <f>AL13</f>
        <v>0</v>
      </c>
      <c r="AM9" s="80"/>
      <c r="AN9" s="81"/>
      <c r="AO9" s="82">
        <f>AO13</f>
        <v>3138133</v>
      </c>
      <c r="AP9" s="82"/>
      <c r="AQ9" s="1"/>
    </row>
    <row r="10" spans="1:43" s="2" customFormat="1" ht="18.75" customHeight="1">
      <c r="A10" s="1"/>
      <c r="B10" s="77" t="s">
        <v>10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>
        <f>U14</f>
        <v>349503</v>
      </c>
      <c r="V10" s="78"/>
      <c r="W10" s="49">
        <f>W14</f>
        <v>121237</v>
      </c>
      <c r="X10" s="60"/>
      <c r="Y10" s="60"/>
      <c r="Z10" s="60"/>
      <c r="AA10" s="60"/>
      <c r="AB10" s="59"/>
      <c r="AC10" s="78">
        <f>AC14</f>
        <v>4097</v>
      </c>
      <c r="AD10" s="78"/>
      <c r="AE10" s="78"/>
      <c r="AF10" s="78"/>
      <c r="AG10" s="78"/>
      <c r="AH10" s="78"/>
      <c r="AI10" s="82" t="str">
        <f>AI14</f>
        <v>0,00</v>
      </c>
      <c r="AJ10" s="82"/>
      <c r="AK10" s="82"/>
      <c r="AL10" s="78" t="str">
        <f>AL14</f>
        <v>0,00</v>
      </c>
      <c r="AM10" s="78"/>
      <c r="AN10" s="78"/>
      <c r="AO10" s="78">
        <f>AO14</f>
        <v>125334</v>
      </c>
      <c r="AP10" s="78"/>
      <c r="AQ10" s="1"/>
    </row>
    <row r="11" spans="1:43" s="2" customFormat="1" ht="18.75" customHeight="1">
      <c r="A11" s="1"/>
      <c r="B11" s="77" t="s">
        <v>11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>
        <f>U15</f>
        <v>3604256.59</v>
      </c>
      <c r="V11" s="78"/>
      <c r="W11" s="49">
        <f>W15</f>
        <v>1436600</v>
      </c>
      <c r="X11" s="60"/>
      <c r="Y11" s="60"/>
      <c r="Z11" s="60"/>
      <c r="AA11" s="60"/>
      <c r="AB11" s="59"/>
      <c r="AC11" s="78">
        <f>AC15</f>
        <v>1426199</v>
      </c>
      <c r="AD11" s="78"/>
      <c r="AE11" s="78"/>
      <c r="AF11" s="78"/>
      <c r="AG11" s="78"/>
      <c r="AH11" s="78"/>
      <c r="AI11" s="78">
        <f>AI15</f>
        <v>150000</v>
      </c>
      <c r="AJ11" s="78"/>
      <c r="AK11" s="78"/>
      <c r="AL11" s="78">
        <f>AL15</f>
        <v>0</v>
      </c>
      <c r="AM11" s="78"/>
      <c r="AN11" s="78"/>
      <c r="AO11" s="78">
        <f>AO15</f>
        <v>3012799</v>
      </c>
      <c r="AP11" s="78"/>
      <c r="AQ11" s="1"/>
    </row>
    <row r="12" spans="1:43" s="2" customFormat="1" ht="17.25" customHeight="1">
      <c r="A12" s="1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78"/>
      <c r="W12" s="49"/>
      <c r="X12" s="60"/>
      <c r="Y12" s="60"/>
      <c r="Z12" s="60"/>
      <c r="AA12" s="60"/>
      <c r="AB12" s="59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1"/>
    </row>
    <row r="13" spans="1:43" s="4" customFormat="1" ht="26.25" customHeight="1">
      <c r="A13" s="3"/>
      <c r="B13" s="85" t="s">
        <v>12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3">
        <f>U14+U15</f>
        <v>3953759.59</v>
      </c>
      <c r="V13" s="83"/>
      <c r="W13" s="56">
        <f>W14+W15</f>
        <v>1557837</v>
      </c>
      <c r="X13" s="58"/>
      <c r="Y13" s="58"/>
      <c r="Z13" s="58"/>
      <c r="AA13" s="58"/>
      <c r="AB13" s="57"/>
      <c r="AC13" s="83">
        <f>AC14+AC15</f>
        <v>1430296</v>
      </c>
      <c r="AD13" s="83"/>
      <c r="AE13" s="83"/>
      <c r="AF13" s="83"/>
      <c r="AG13" s="83"/>
      <c r="AH13" s="83"/>
      <c r="AI13" s="56">
        <f>AI14+AI15</f>
        <v>150000</v>
      </c>
      <c r="AJ13" s="58"/>
      <c r="AK13" s="57"/>
      <c r="AL13" s="56">
        <f>AL14+AL15</f>
        <v>0</v>
      </c>
      <c r="AM13" s="58"/>
      <c r="AN13" s="57"/>
      <c r="AO13" s="83">
        <f>AO14+AO15</f>
        <v>3138133</v>
      </c>
      <c r="AP13" s="83"/>
      <c r="AQ13" s="3"/>
    </row>
    <row r="14" spans="1:43" s="2" customFormat="1" ht="18.75" customHeight="1">
      <c r="A14" s="1"/>
      <c r="B14" s="77" t="s">
        <v>10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>
        <f>U18+U39</f>
        <v>349503</v>
      </c>
      <c r="V14" s="78"/>
      <c r="W14" s="49">
        <f>W18+W39</f>
        <v>121237</v>
      </c>
      <c r="X14" s="60"/>
      <c r="Y14" s="44"/>
      <c r="Z14" s="44"/>
      <c r="AA14" s="44"/>
      <c r="AB14" s="45"/>
      <c r="AC14" s="49">
        <f>AC18+AC39</f>
        <v>4097</v>
      </c>
      <c r="AD14" s="60"/>
      <c r="AE14" s="44"/>
      <c r="AF14" s="44"/>
      <c r="AG14" s="44"/>
      <c r="AH14" s="45"/>
      <c r="AI14" s="84" t="s">
        <v>13</v>
      </c>
      <c r="AJ14" s="84"/>
      <c r="AK14" s="84"/>
      <c r="AL14" s="78" t="s">
        <v>13</v>
      </c>
      <c r="AM14" s="78"/>
      <c r="AN14" s="78"/>
      <c r="AO14" s="78">
        <f>AO18</f>
        <v>125334</v>
      </c>
      <c r="AP14" s="78"/>
      <c r="AQ14" s="1"/>
    </row>
    <row r="15" spans="1:43" s="2" customFormat="1" ht="18.75" customHeight="1">
      <c r="A15" s="1"/>
      <c r="B15" s="77" t="s">
        <v>11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>
        <f>U29+U40</f>
        <v>3604256.59</v>
      </c>
      <c r="V15" s="78"/>
      <c r="W15" s="49">
        <f>W29+W40</f>
        <v>1436600</v>
      </c>
      <c r="X15" s="60"/>
      <c r="Y15" s="44"/>
      <c r="Z15" s="44"/>
      <c r="AA15" s="44"/>
      <c r="AB15" s="45"/>
      <c r="AC15" s="49">
        <f>AC29+AC40</f>
        <v>1426199</v>
      </c>
      <c r="AD15" s="60"/>
      <c r="AE15" s="44"/>
      <c r="AF15" s="44"/>
      <c r="AG15" s="44"/>
      <c r="AH15" s="44"/>
      <c r="AI15" s="79">
        <f>AI29+AI40</f>
        <v>150000</v>
      </c>
      <c r="AJ15" s="80"/>
      <c r="AK15" s="81"/>
      <c r="AL15" s="79">
        <f>AL29+AL40</f>
        <v>0</v>
      </c>
      <c r="AM15" s="80"/>
      <c r="AN15" s="81"/>
      <c r="AO15" s="78">
        <f>AO29+AO40</f>
        <v>3012799</v>
      </c>
      <c r="AP15" s="78"/>
      <c r="AQ15" s="1"/>
    </row>
    <row r="16" spans="1:43" s="2" customFormat="1" ht="16.5" customHeight="1">
      <c r="A16" s="1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8"/>
      <c r="V16" s="78"/>
      <c r="W16" s="49"/>
      <c r="X16" s="60"/>
      <c r="Y16" s="60"/>
      <c r="Z16" s="60"/>
      <c r="AA16" s="60"/>
      <c r="AB16" s="59"/>
      <c r="AC16" s="78"/>
      <c r="AD16" s="78"/>
      <c r="AE16" s="78"/>
      <c r="AF16" s="78"/>
      <c r="AG16" s="78"/>
      <c r="AH16" s="78"/>
      <c r="AI16" s="82"/>
      <c r="AJ16" s="82"/>
      <c r="AK16" s="82"/>
      <c r="AL16" s="78"/>
      <c r="AM16" s="78"/>
      <c r="AN16" s="78"/>
      <c r="AO16" s="78"/>
      <c r="AP16" s="78"/>
      <c r="AQ16" s="1"/>
    </row>
    <row r="17" spans="1:43" s="4" customFormat="1" ht="48.75" customHeight="1">
      <c r="A17" s="3"/>
      <c r="B17" s="87" t="s">
        <v>14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3">
        <f>U18+U29</f>
        <v>793503</v>
      </c>
      <c r="V17" s="83"/>
      <c r="W17" s="56">
        <f>W18+W29</f>
        <v>458137</v>
      </c>
      <c r="X17" s="58"/>
      <c r="Y17" s="58"/>
      <c r="Z17" s="58"/>
      <c r="AA17" s="58"/>
      <c r="AB17" s="57"/>
      <c r="AC17" s="83">
        <f>AC18+AC29</f>
        <v>99897</v>
      </c>
      <c r="AD17" s="83"/>
      <c r="AE17" s="83"/>
      <c r="AF17" s="83"/>
      <c r="AG17" s="83"/>
      <c r="AH17" s="83"/>
      <c r="AI17" s="83" t="s">
        <v>13</v>
      </c>
      <c r="AJ17" s="83"/>
      <c r="AK17" s="83"/>
      <c r="AL17" s="83" t="s">
        <v>13</v>
      </c>
      <c r="AM17" s="83"/>
      <c r="AN17" s="83"/>
      <c r="AO17" s="83">
        <f>AO18+AO29</f>
        <v>558034</v>
      </c>
      <c r="AP17" s="83"/>
      <c r="AQ17" s="3"/>
    </row>
    <row r="18" spans="1:42" s="16" customFormat="1" ht="27" customHeight="1">
      <c r="A18" s="15"/>
      <c r="B18" s="88" t="s">
        <v>10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6">
        <f>U21+U23+U25+U27</f>
        <v>349503</v>
      </c>
      <c r="V18" s="86"/>
      <c r="W18" s="89">
        <f>W21+W23+W25+W27</f>
        <v>121237</v>
      </c>
      <c r="X18" s="90"/>
      <c r="Y18" s="90"/>
      <c r="Z18" s="90"/>
      <c r="AA18" s="90"/>
      <c r="AB18" s="91"/>
      <c r="AC18" s="89">
        <f>AC21+AC23+AC25+AC27</f>
        <v>4097</v>
      </c>
      <c r="AD18" s="90"/>
      <c r="AE18" s="44"/>
      <c r="AF18" s="44"/>
      <c r="AG18" s="44"/>
      <c r="AH18" s="45"/>
      <c r="AI18" s="89" t="s">
        <v>13</v>
      </c>
      <c r="AJ18" s="90"/>
      <c r="AK18" s="91"/>
      <c r="AL18" s="89" t="s">
        <v>13</v>
      </c>
      <c r="AM18" s="90"/>
      <c r="AN18" s="91"/>
      <c r="AO18" s="86">
        <f>AO21+AO23+AO25+AO27</f>
        <v>125334</v>
      </c>
      <c r="AP18" s="86"/>
    </row>
    <row r="19" s="13" customFormat="1" ht="14.25"/>
    <row r="20" s="13" customFormat="1" ht="14.25"/>
    <row r="21" spans="1:42" s="4" customFormat="1" ht="83.25" customHeight="1">
      <c r="A21" s="3"/>
      <c r="B21" s="35" t="s">
        <v>17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 t="s">
        <v>15</v>
      </c>
      <c r="R21" s="36"/>
      <c r="S21" s="17" t="s">
        <v>18</v>
      </c>
      <c r="T21" s="17" t="s">
        <v>25</v>
      </c>
      <c r="U21" s="32">
        <f>U22</f>
        <v>234372</v>
      </c>
      <c r="V21" s="32"/>
      <c r="W21" s="42">
        <f>W22</f>
        <v>75487</v>
      </c>
      <c r="X21" s="43"/>
      <c r="Y21" s="43"/>
      <c r="Z21" s="43"/>
      <c r="AA21" s="43"/>
      <c r="AB21" s="48"/>
      <c r="AC21" s="32">
        <f>AC22</f>
        <v>0</v>
      </c>
      <c r="AD21" s="32"/>
      <c r="AE21" s="32"/>
      <c r="AF21" s="32"/>
      <c r="AG21" s="32"/>
      <c r="AH21" s="32"/>
      <c r="AI21" s="32" t="s">
        <v>13</v>
      </c>
      <c r="AJ21" s="32"/>
      <c r="AK21" s="32"/>
      <c r="AL21" s="32" t="s">
        <v>13</v>
      </c>
      <c r="AM21" s="32"/>
      <c r="AN21" s="32"/>
      <c r="AO21" s="32">
        <f>AO22</f>
        <v>75487</v>
      </c>
      <c r="AP21" s="32"/>
    </row>
    <row r="22" spans="1:42" s="4" customFormat="1" ht="69" customHeight="1">
      <c r="A22" s="3"/>
      <c r="B22" s="3"/>
      <c r="C22" s="33" t="s">
        <v>24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 t="s">
        <v>15</v>
      </c>
      <c r="R22" s="34"/>
      <c r="S22" s="18" t="s">
        <v>16</v>
      </c>
      <c r="T22" s="18" t="s">
        <v>25</v>
      </c>
      <c r="U22" s="31">
        <v>234372</v>
      </c>
      <c r="V22" s="31"/>
      <c r="W22" s="39">
        <v>75487</v>
      </c>
      <c r="X22" s="40"/>
      <c r="Y22" s="40"/>
      <c r="Z22" s="40"/>
      <c r="AA22" s="40"/>
      <c r="AB22" s="41"/>
      <c r="AC22" s="31">
        <v>0</v>
      </c>
      <c r="AD22" s="31"/>
      <c r="AE22" s="31"/>
      <c r="AF22" s="31"/>
      <c r="AG22" s="31"/>
      <c r="AH22" s="31"/>
      <c r="AI22" s="31" t="s">
        <v>13</v>
      </c>
      <c r="AJ22" s="31"/>
      <c r="AK22" s="31"/>
      <c r="AL22" s="31" t="s">
        <v>13</v>
      </c>
      <c r="AM22" s="31"/>
      <c r="AN22" s="31"/>
      <c r="AO22" s="31">
        <v>75487</v>
      </c>
      <c r="AP22" s="31"/>
    </row>
    <row r="23" spans="1:42" s="4" customFormat="1" ht="69.75" customHeight="1">
      <c r="A23" s="3"/>
      <c r="B23" s="35" t="s">
        <v>28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 t="s">
        <v>15</v>
      </c>
      <c r="R23" s="36"/>
      <c r="S23" s="17" t="s">
        <v>16</v>
      </c>
      <c r="T23" s="17" t="s">
        <v>25</v>
      </c>
      <c r="U23" s="32">
        <f>U24</f>
        <v>24360</v>
      </c>
      <c r="V23" s="32"/>
      <c r="W23" s="42">
        <f>W24</f>
        <v>2700</v>
      </c>
      <c r="X23" s="43"/>
      <c r="Y23" s="43"/>
      <c r="Z23" s="43"/>
      <c r="AA23" s="43"/>
      <c r="AB23" s="48"/>
      <c r="AC23" s="32">
        <f>AC24</f>
        <v>0</v>
      </c>
      <c r="AD23" s="32"/>
      <c r="AE23" s="32"/>
      <c r="AF23" s="32"/>
      <c r="AG23" s="32"/>
      <c r="AH23" s="32"/>
      <c r="AI23" s="32" t="s">
        <v>13</v>
      </c>
      <c r="AJ23" s="32"/>
      <c r="AK23" s="32"/>
      <c r="AL23" s="32" t="s">
        <v>13</v>
      </c>
      <c r="AM23" s="32"/>
      <c r="AN23" s="32"/>
      <c r="AO23" s="32">
        <f>AO24</f>
        <v>2700</v>
      </c>
      <c r="AP23" s="32"/>
    </row>
    <row r="24" spans="1:42" s="4" customFormat="1" ht="66" customHeight="1">
      <c r="A24" s="3"/>
      <c r="B24" s="3"/>
      <c r="C24" s="33" t="s">
        <v>27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 t="s">
        <v>15</v>
      </c>
      <c r="R24" s="34"/>
      <c r="S24" s="18" t="s">
        <v>16</v>
      </c>
      <c r="T24" s="18" t="s">
        <v>25</v>
      </c>
      <c r="U24" s="31">
        <v>24360</v>
      </c>
      <c r="V24" s="31"/>
      <c r="W24" s="39">
        <v>2700</v>
      </c>
      <c r="X24" s="40"/>
      <c r="Y24" s="40"/>
      <c r="Z24" s="40"/>
      <c r="AA24" s="40"/>
      <c r="AB24" s="41"/>
      <c r="AC24" s="31">
        <v>0</v>
      </c>
      <c r="AD24" s="31"/>
      <c r="AE24" s="31"/>
      <c r="AF24" s="31"/>
      <c r="AG24" s="31"/>
      <c r="AH24" s="31"/>
      <c r="AI24" s="31" t="s">
        <v>13</v>
      </c>
      <c r="AJ24" s="31"/>
      <c r="AK24" s="31"/>
      <c r="AL24" s="31" t="s">
        <v>13</v>
      </c>
      <c r="AM24" s="31"/>
      <c r="AN24" s="31"/>
      <c r="AO24" s="31">
        <v>2700</v>
      </c>
      <c r="AP24" s="31"/>
    </row>
    <row r="25" spans="1:42" s="4" customFormat="1" ht="69.75" customHeight="1">
      <c r="A25" s="3"/>
      <c r="B25" s="35" t="s">
        <v>32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 t="s">
        <v>33</v>
      </c>
      <c r="R25" s="36"/>
      <c r="S25" s="17" t="s">
        <v>16</v>
      </c>
      <c r="T25" s="17" t="s">
        <v>25</v>
      </c>
      <c r="U25" s="32">
        <f>U26</f>
        <v>85690</v>
      </c>
      <c r="V25" s="32"/>
      <c r="W25" s="42">
        <f>W26</f>
        <v>42066</v>
      </c>
      <c r="X25" s="43"/>
      <c r="Y25" s="44"/>
      <c r="Z25" s="44"/>
      <c r="AA25" s="44"/>
      <c r="AB25" s="45"/>
      <c r="AC25" s="32">
        <f>AC26</f>
        <v>0</v>
      </c>
      <c r="AD25" s="32"/>
      <c r="AE25" s="32"/>
      <c r="AF25" s="32"/>
      <c r="AG25" s="32"/>
      <c r="AH25" s="32"/>
      <c r="AI25" s="32" t="s">
        <v>13</v>
      </c>
      <c r="AJ25" s="32"/>
      <c r="AK25" s="32"/>
      <c r="AL25" s="32" t="s">
        <v>13</v>
      </c>
      <c r="AM25" s="32"/>
      <c r="AN25" s="32"/>
      <c r="AO25" s="32">
        <f>AO26</f>
        <v>42066</v>
      </c>
      <c r="AP25" s="32"/>
    </row>
    <row r="26" spans="1:42" s="4" customFormat="1" ht="66" customHeight="1">
      <c r="A26" s="3"/>
      <c r="B26" s="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 t="s">
        <v>33</v>
      </c>
      <c r="R26" s="34"/>
      <c r="S26" s="18" t="s">
        <v>16</v>
      </c>
      <c r="T26" s="18" t="s">
        <v>25</v>
      </c>
      <c r="U26" s="31">
        <v>85690</v>
      </c>
      <c r="V26" s="31"/>
      <c r="W26" s="39">
        <v>42066</v>
      </c>
      <c r="X26" s="40"/>
      <c r="Y26" s="40"/>
      <c r="Z26" s="40"/>
      <c r="AA26" s="40"/>
      <c r="AB26" s="41"/>
      <c r="AC26" s="31">
        <v>0</v>
      </c>
      <c r="AD26" s="31"/>
      <c r="AE26" s="31"/>
      <c r="AF26" s="31"/>
      <c r="AG26" s="31"/>
      <c r="AH26" s="31"/>
      <c r="AI26" s="31" t="s">
        <v>13</v>
      </c>
      <c r="AJ26" s="31"/>
      <c r="AK26" s="31"/>
      <c r="AL26" s="31" t="s">
        <v>13</v>
      </c>
      <c r="AM26" s="31"/>
      <c r="AN26" s="31"/>
      <c r="AO26" s="31">
        <v>42066</v>
      </c>
      <c r="AP26" s="31"/>
    </row>
    <row r="27" spans="1:42" s="4" customFormat="1" ht="69.75" customHeight="1">
      <c r="A27" s="3"/>
      <c r="B27" s="35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 t="s">
        <v>15</v>
      </c>
      <c r="R27" s="36"/>
      <c r="S27" s="17" t="s">
        <v>25</v>
      </c>
      <c r="T27" s="17" t="s">
        <v>31</v>
      </c>
      <c r="U27" s="32">
        <f>U28</f>
        <v>5081</v>
      </c>
      <c r="V27" s="32"/>
      <c r="W27" s="42">
        <f>W28</f>
        <v>984</v>
      </c>
      <c r="X27" s="43"/>
      <c r="Y27" s="44"/>
      <c r="Z27" s="44"/>
      <c r="AA27" s="44"/>
      <c r="AB27" s="45"/>
      <c r="AC27" s="32">
        <f>AC28</f>
        <v>4097</v>
      </c>
      <c r="AD27" s="32"/>
      <c r="AE27" s="32"/>
      <c r="AF27" s="32"/>
      <c r="AG27" s="32"/>
      <c r="AH27" s="32"/>
      <c r="AI27" s="32" t="s">
        <v>13</v>
      </c>
      <c r="AJ27" s="32"/>
      <c r="AK27" s="32"/>
      <c r="AL27" s="32" t="s">
        <v>13</v>
      </c>
      <c r="AM27" s="32"/>
      <c r="AN27" s="32"/>
      <c r="AO27" s="32">
        <f>AO28</f>
        <v>5081</v>
      </c>
      <c r="AP27" s="32"/>
    </row>
    <row r="28" spans="1:42" s="4" customFormat="1" ht="66" customHeight="1">
      <c r="A28" s="3"/>
      <c r="B28" s="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 t="s">
        <v>15</v>
      </c>
      <c r="R28" s="34"/>
      <c r="S28" s="18" t="s">
        <v>25</v>
      </c>
      <c r="T28" s="18" t="s">
        <v>31</v>
      </c>
      <c r="U28" s="124">
        <v>5081</v>
      </c>
      <c r="V28" s="124"/>
      <c r="W28" s="126">
        <v>984</v>
      </c>
      <c r="X28" s="127"/>
      <c r="Y28" s="127"/>
      <c r="Z28" s="127"/>
      <c r="AA28" s="127"/>
      <c r="AB28" s="128"/>
      <c r="AC28" s="31">
        <v>4097</v>
      </c>
      <c r="AD28" s="31"/>
      <c r="AE28" s="31"/>
      <c r="AF28" s="31"/>
      <c r="AG28" s="31"/>
      <c r="AH28" s="31"/>
      <c r="AI28" s="31" t="s">
        <v>13</v>
      </c>
      <c r="AJ28" s="31"/>
      <c r="AK28" s="31"/>
      <c r="AL28" s="31" t="s">
        <v>13</v>
      </c>
      <c r="AM28" s="31"/>
      <c r="AN28" s="31"/>
      <c r="AO28" s="124">
        <v>5081</v>
      </c>
      <c r="AP28" s="124"/>
    </row>
    <row r="29" spans="1:42" s="16" customFormat="1" ht="24.75" customHeight="1">
      <c r="A29" s="15"/>
      <c r="B29" s="92" t="s">
        <v>11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4"/>
      <c r="U29" s="95">
        <f>U30</f>
        <v>444000</v>
      </c>
      <c r="V29" s="96"/>
      <c r="W29" s="95">
        <f>W30</f>
        <v>336900</v>
      </c>
      <c r="X29" s="97"/>
      <c r="Y29" s="98"/>
      <c r="Z29" s="98"/>
      <c r="AA29" s="98"/>
      <c r="AB29" s="99"/>
      <c r="AC29" s="95">
        <f>AC30</f>
        <v>95800</v>
      </c>
      <c r="AD29" s="97"/>
      <c r="AE29" s="98"/>
      <c r="AF29" s="98"/>
      <c r="AG29" s="98"/>
      <c r="AH29" s="99"/>
      <c r="AI29" s="95" t="s">
        <v>13</v>
      </c>
      <c r="AJ29" s="97"/>
      <c r="AK29" s="96"/>
      <c r="AL29" s="95" t="s">
        <v>13</v>
      </c>
      <c r="AM29" s="97"/>
      <c r="AN29" s="96"/>
      <c r="AO29" s="95">
        <f>AO30</f>
        <v>432700</v>
      </c>
      <c r="AP29" s="96"/>
    </row>
    <row r="30" spans="1:42" s="4" customFormat="1" ht="53.25" customHeight="1">
      <c r="A30" s="3"/>
      <c r="B30" s="35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 t="s">
        <v>15</v>
      </c>
      <c r="R30" s="36"/>
      <c r="S30" s="17" t="s">
        <v>16</v>
      </c>
      <c r="T30" s="17" t="s">
        <v>31</v>
      </c>
      <c r="U30" s="32">
        <f>U31</f>
        <v>444000</v>
      </c>
      <c r="V30" s="32"/>
      <c r="W30" s="42">
        <f>W31</f>
        <v>336900</v>
      </c>
      <c r="X30" s="43"/>
      <c r="Y30" s="44"/>
      <c r="Z30" s="44"/>
      <c r="AA30" s="44"/>
      <c r="AB30" s="45"/>
      <c r="AC30" s="32">
        <f>AC31</f>
        <v>95800</v>
      </c>
      <c r="AD30" s="32"/>
      <c r="AE30" s="32"/>
      <c r="AF30" s="32"/>
      <c r="AG30" s="32"/>
      <c r="AH30" s="32"/>
      <c r="AI30" s="32">
        <f>AI31</f>
        <v>0</v>
      </c>
      <c r="AJ30" s="32"/>
      <c r="AK30" s="32"/>
      <c r="AL30" s="32" t="s">
        <v>13</v>
      </c>
      <c r="AM30" s="32"/>
      <c r="AN30" s="32"/>
      <c r="AO30" s="32">
        <f>AO31</f>
        <v>432700</v>
      </c>
      <c r="AP30" s="32"/>
    </row>
    <row r="31" spans="1:42" s="4" customFormat="1" ht="72" customHeight="1">
      <c r="A31" s="3"/>
      <c r="B31" s="3"/>
      <c r="C31" s="33" t="s">
        <v>38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 t="s">
        <v>15</v>
      </c>
      <c r="R31" s="34"/>
      <c r="S31" s="18" t="s">
        <v>16</v>
      </c>
      <c r="T31" s="18" t="s">
        <v>31</v>
      </c>
      <c r="U31" s="31">
        <v>444000</v>
      </c>
      <c r="V31" s="31"/>
      <c r="W31" s="39">
        <v>336900</v>
      </c>
      <c r="X31" s="40"/>
      <c r="Y31" s="40"/>
      <c r="Z31" s="40"/>
      <c r="AA31" s="40"/>
      <c r="AB31" s="41"/>
      <c r="AC31" s="31">
        <v>95800</v>
      </c>
      <c r="AD31" s="31"/>
      <c r="AE31" s="31"/>
      <c r="AF31" s="31"/>
      <c r="AG31" s="31"/>
      <c r="AH31" s="31"/>
      <c r="AI31" s="31">
        <v>0</v>
      </c>
      <c r="AJ31" s="31"/>
      <c r="AK31" s="31"/>
      <c r="AL31" s="31" t="s">
        <v>13</v>
      </c>
      <c r="AM31" s="31"/>
      <c r="AN31" s="31"/>
      <c r="AO31" s="31">
        <v>432700</v>
      </c>
      <c r="AP31" s="31"/>
    </row>
    <row r="32" s="13" customFormat="1" ht="14.25"/>
    <row r="33" s="13" customFormat="1" ht="14.25"/>
    <row r="34" spans="1:42" s="13" customFormat="1" ht="14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3" s="4" customFormat="1" ht="51.75" customHeight="1">
      <c r="A35" s="3"/>
      <c r="B35" s="85" t="s">
        <v>29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3">
        <v>0</v>
      </c>
      <c r="V35" s="83"/>
      <c r="W35" s="56">
        <v>0</v>
      </c>
      <c r="X35" s="58"/>
      <c r="Y35" s="58"/>
      <c r="Z35" s="58"/>
      <c r="AA35" s="58"/>
      <c r="AB35" s="57"/>
      <c r="AC35" s="83">
        <v>0</v>
      </c>
      <c r="AD35" s="83"/>
      <c r="AE35" s="83"/>
      <c r="AF35" s="83"/>
      <c r="AG35" s="83"/>
      <c r="AH35" s="83"/>
      <c r="AI35" s="83">
        <v>0</v>
      </c>
      <c r="AJ35" s="83"/>
      <c r="AK35" s="83"/>
      <c r="AL35" s="83">
        <v>0</v>
      </c>
      <c r="AM35" s="83"/>
      <c r="AN35" s="83"/>
      <c r="AO35" s="83">
        <v>0</v>
      </c>
      <c r="AP35" s="83"/>
      <c r="AQ35" s="3"/>
    </row>
    <row r="36" spans="1:43" s="4" customFormat="1" ht="18.75" customHeight="1">
      <c r="A36" s="3"/>
      <c r="B36" s="77" t="s">
        <v>10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8"/>
      <c r="V36" s="10"/>
      <c r="W36" s="8"/>
      <c r="X36" s="9"/>
      <c r="Y36" s="9"/>
      <c r="Z36" s="9"/>
      <c r="AA36" s="9"/>
      <c r="AB36" s="10"/>
      <c r="AC36" s="8"/>
      <c r="AD36" s="9"/>
      <c r="AE36" s="9"/>
      <c r="AF36" s="9"/>
      <c r="AG36" s="9"/>
      <c r="AH36" s="10"/>
      <c r="AI36" s="8"/>
      <c r="AJ36" s="9"/>
      <c r="AK36" s="10"/>
      <c r="AL36" s="8"/>
      <c r="AM36" s="9"/>
      <c r="AN36" s="10"/>
      <c r="AO36" s="8"/>
      <c r="AP36" s="10"/>
      <c r="AQ36" s="3"/>
    </row>
    <row r="37" spans="1:42" s="2" customFormat="1" ht="21" customHeight="1">
      <c r="A37" s="1"/>
      <c r="B37" s="77" t="s">
        <v>11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78"/>
      <c r="W37" s="49"/>
      <c r="X37" s="60"/>
      <c r="Y37" s="60"/>
      <c r="Z37" s="60"/>
      <c r="AA37" s="60"/>
      <c r="AB37" s="59"/>
      <c r="AC37" s="78"/>
      <c r="AD37" s="78"/>
      <c r="AE37" s="78"/>
      <c r="AF37" s="78"/>
      <c r="AG37" s="78"/>
      <c r="AH37" s="78"/>
      <c r="AI37" s="84"/>
      <c r="AJ37" s="84"/>
      <c r="AK37" s="84"/>
      <c r="AL37" s="78"/>
      <c r="AM37" s="78"/>
      <c r="AN37" s="78"/>
      <c r="AO37" s="78"/>
      <c r="AP37" s="78"/>
    </row>
    <row r="38" spans="1:43" s="4" customFormat="1" ht="41.25" customHeight="1">
      <c r="A38" s="3"/>
      <c r="B38" s="53" t="s">
        <v>19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>
        <f>V39+U40</f>
        <v>3160256.59</v>
      </c>
      <c r="V38" s="57"/>
      <c r="W38" s="56">
        <f>AB39+W40</f>
        <v>1099700</v>
      </c>
      <c r="X38" s="58"/>
      <c r="Y38" s="58"/>
      <c r="Z38" s="58"/>
      <c r="AA38" s="58"/>
      <c r="AB38" s="57"/>
      <c r="AC38" s="56">
        <f>AG39+AC40</f>
        <v>1330399</v>
      </c>
      <c r="AD38" s="58"/>
      <c r="AE38" s="58"/>
      <c r="AF38" s="58"/>
      <c r="AG38" s="58"/>
      <c r="AH38" s="58"/>
      <c r="AI38" s="100">
        <f>AM39+AI40</f>
        <v>150000</v>
      </c>
      <c r="AJ38" s="80"/>
      <c r="AK38" s="81"/>
      <c r="AL38" s="100">
        <f>AP39+AL40</f>
        <v>0</v>
      </c>
      <c r="AM38" s="80"/>
      <c r="AN38" s="81"/>
      <c r="AO38" s="56">
        <f>AO39+AO40</f>
        <v>2580099</v>
      </c>
      <c r="AP38" s="57"/>
      <c r="AQ38" s="3"/>
    </row>
    <row r="39" spans="1:43" s="4" customFormat="1" ht="27.75" customHeight="1">
      <c r="A39" s="3"/>
      <c r="B39" s="101" t="s">
        <v>10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3"/>
      <c r="U39" s="56">
        <v>0</v>
      </c>
      <c r="V39" s="57"/>
      <c r="W39" s="56">
        <v>0</v>
      </c>
      <c r="X39" s="58"/>
      <c r="Y39" s="58"/>
      <c r="Z39" s="58"/>
      <c r="AA39" s="58"/>
      <c r="AB39" s="57"/>
      <c r="AC39" s="56">
        <v>0</v>
      </c>
      <c r="AD39" s="58"/>
      <c r="AE39" s="58"/>
      <c r="AF39" s="58"/>
      <c r="AG39" s="58"/>
      <c r="AH39" s="57"/>
      <c r="AI39" s="104">
        <v>0</v>
      </c>
      <c r="AJ39" s="105"/>
      <c r="AK39" s="106"/>
      <c r="AL39" s="56">
        <v>0</v>
      </c>
      <c r="AM39" s="58"/>
      <c r="AN39" s="57"/>
      <c r="AO39" s="56">
        <v>0</v>
      </c>
      <c r="AP39" s="57"/>
      <c r="AQ39" s="3"/>
    </row>
    <row r="40" spans="1:43" s="2" customFormat="1" ht="29.25" customHeight="1">
      <c r="A40" s="1"/>
      <c r="B40" s="101" t="s">
        <v>11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  <c r="U40" s="49">
        <f>U41+U43+U45+U47+U49</f>
        <v>3160256.59</v>
      </c>
      <c r="V40" s="59"/>
      <c r="W40" s="49">
        <f>W41+W43+W45+W47+W49</f>
        <v>1099700</v>
      </c>
      <c r="X40" s="60"/>
      <c r="Y40" s="50"/>
      <c r="Z40" s="50"/>
      <c r="AA40" s="50"/>
      <c r="AB40" s="61"/>
      <c r="AC40" s="49">
        <f>AC41+AC43+AC45+AC47+AC49</f>
        <v>1330399</v>
      </c>
      <c r="AD40" s="60"/>
      <c r="AE40" s="50"/>
      <c r="AF40" s="50"/>
      <c r="AG40" s="50"/>
      <c r="AH40" s="61"/>
      <c r="AI40" s="49">
        <f>AI41+AI43+AI45+AI47+AI49</f>
        <v>150000</v>
      </c>
      <c r="AJ40" s="50"/>
      <c r="AK40" s="50"/>
      <c r="AL40" s="49">
        <f>AL41+AL43+AL45+AL47+AL49</f>
        <v>0</v>
      </c>
      <c r="AM40" s="50"/>
      <c r="AN40" s="50"/>
      <c r="AO40" s="49">
        <f>AO41+AO43+AO45+AO47+AO49</f>
        <v>2580099</v>
      </c>
      <c r="AP40" s="59"/>
      <c r="AQ40" s="24"/>
    </row>
    <row r="41" spans="1:43" s="21" customFormat="1" ht="44.25" customHeight="1">
      <c r="A41" s="3"/>
      <c r="B41" s="107" t="s">
        <v>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36" t="s">
        <v>15</v>
      </c>
      <c r="R41" s="36"/>
      <c r="S41" s="20" t="s">
        <v>21</v>
      </c>
      <c r="T41" s="20" t="s">
        <v>31</v>
      </c>
      <c r="U41" s="108">
        <f>U42</f>
        <v>2198057.59</v>
      </c>
      <c r="V41" s="108"/>
      <c r="W41" s="109">
        <f>W42</f>
        <v>782700</v>
      </c>
      <c r="X41" s="110"/>
      <c r="Y41" s="110"/>
      <c r="Z41" s="110"/>
      <c r="AA41" s="110"/>
      <c r="AB41" s="48"/>
      <c r="AC41" s="109">
        <f>AC42</f>
        <v>850000</v>
      </c>
      <c r="AD41" s="110"/>
      <c r="AE41" s="110"/>
      <c r="AF41" s="110"/>
      <c r="AG41" s="110"/>
      <c r="AH41" s="48"/>
      <c r="AI41" s="111" t="s">
        <v>13</v>
      </c>
      <c r="AJ41" s="111"/>
      <c r="AK41" s="111"/>
      <c r="AL41" s="109" t="s">
        <v>13</v>
      </c>
      <c r="AM41" s="110"/>
      <c r="AN41" s="48"/>
      <c r="AO41" s="108">
        <f>AO42</f>
        <v>1632700</v>
      </c>
      <c r="AP41" s="108"/>
      <c r="AQ41" s="19"/>
    </row>
    <row r="42" spans="1:43" s="26" customFormat="1" ht="46.5" customHeight="1">
      <c r="A42" s="3"/>
      <c r="B42" s="3"/>
      <c r="C42" s="51" t="s">
        <v>20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2"/>
      <c r="S42" s="25" t="s">
        <v>21</v>
      </c>
      <c r="T42" s="25" t="s">
        <v>31</v>
      </c>
      <c r="U42" s="46">
        <v>2198057.59</v>
      </c>
      <c r="V42" s="46"/>
      <c r="W42" s="39">
        <v>782700</v>
      </c>
      <c r="X42" s="40"/>
      <c r="Y42" s="40"/>
      <c r="Z42" s="40"/>
      <c r="AA42" s="40"/>
      <c r="AB42" s="41"/>
      <c r="AC42" s="46">
        <v>850000</v>
      </c>
      <c r="AD42" s="46"/>
      <c r="AE42" s="46"/>
      <c r="AF42" s="46"/>
      <c r="AG42" s="46"/>
      <c r="AH42" s="46"/>
      <c r="AI42" s="46" t="s">
        <v>13</v>
      </c>
      <c r="AJ42" s="46"/>
      <c r="AK42" s="46"/>
      <c r="AL42" s="46" t="s">
        <v>13</v>
      </c>
      <c r="AM42" s="46"/>
      <c r="AN42" s="46"/>
      <c r="AO42" s="46">
        <v>1632700</v>
      </c>
      <c r="AP42" s="46"/>
      <c r="AQ42" s="19"/>
    </row>
    <row r="43" spans="1:43" s="4" customFormat="1" ht="69.75" customHeight="1">
      <c r="A43" s="3"/>
      <c r="B43" s="35" t="s">
        <v>35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 t="s">
        <v>15</v>
      </c>
      <c r="R43" s="36"/>
      <c r="S43" s="17" t="s">
        <v>25</v>
      </c>
      <c r="T43" s="17" t="s">
        <v>36</v>
      </c>
      <c r="U43" s="32">
        <f>U44</f>
        <v>215000</v>
      </c>
      <c r="V43" s="32"/>
      <c r="W43" s="42">
        <f>W44</f>
        <v>15000</v>
      </c>
      <c r="X43" s="43"/>
      <c r="Y43" s="44"/>
      <c r="Z43" s="44"/>
      <c r="AA43" s="44"/>
      <c r="AB43" s="45"/>
      <c r="AC43" s="32">
        <f>AC44</f>
        <v>50000</v>
      </c>
      <c r="AD43" s="32"/>
      <c r="AE43" s="32"/>
      <c r="AF43" s="32"/>
      <c r="AG43" s="32"/>
      <c r="AH43" s="32"/>
      <c r="AI43" s="42">
        <f>AI44</f>
        <v>150000</v>
      </c>
      <c r="AJ43" s="43"/>
      <c r="AK43" s="48"/>
      <c r="AL43" s="42" t="str">
        <f>AL44</f>
        <v>0,00</v>
      </c>
      <c r="AM43" s="43"/>
      <c r="AN43" s="48"/>
      <c r="AO43" s="32">
        <f>AO44</f>
        <v>215000</v>
      </c>
      <c r="AP43" s="32"/>
      <c r="AQ43" s="19"/>
    </row>
    <row r="44" spans="1:43" s="26" customFormat="1" ht="75" customHeight="1">
      <c r="A44" s="3"/>
      <c r="B44" s="3"/>
      <c r="C44" s="47" t="s">
        <v>40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34" t="s">
        <v>15</v>
      </c>
      <c r="R44" s="34"/>
      <c r="S44" s="25" t="s">
        <v>25</v>
      </c>
      <c r="T44" s="25" t="s">
        <v>36</v>
      </c>
      <c r="U44" s="46">
        <v>215000</v>
      </c>
      <c r="V44" s="46"/>
      <c r="W44" s="39">
        <v>15000</v>
      </c>
      <c r="X44" s="40"/>
      <c r="Y44" s="40"/>
      <c r="Z44" s="40"/>
      <c r="AA44" s="40"/>
      <c r="AB44" s="41"/>
      <c r="AC44" s="46">
        <v>50000</v>
      </c>
      <c r="AD44" s="46"/>
      <c r="AE44" s="46"/>
      <c r="AF44" s="46"/>
      <c r="AG44" s="46"/>
      <c r="AH44" s="46"/>
      <c r="AI44" s="46">
        <v>150000</v>
      </c>
      <c r="AJ44" s="46"/>
      <c r="AK44" s="46"/>
      <c r="AL44" s="46" t="s">
        <v>13</v>
      </c>
      <c r="AM44" s="46"/>
      <c r="AN44" s="46"/>
      <c r="AO44" s="46">
        <v>215000</v>
      </c>
      <c r="AP44" s="46"/>
      <c r="AQ44" s="19"/>
    </row>
    <row r="45" spans="1:43" s="4" customFormat="1" ht="44.25" customHeight="1">
      <c r="A45" s="3"/>
      <c r="B45" s="107" t="s">
        <v>30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36" t="s">
        <v>15</v>
      </c>
      <c r="R45" s="36"/>
      <c r="S45" s="17" t="s">
        <v>16</v>
      </c>
      <c r="T45" s="17" t="s">
        <v>31</v>
      </c>
      <c r="U45" s="32">
        <f>U46</f>
        <v>601800</v>
      </c>
      <c r="V45" s="32"/>
      <c r="W45" s="42">
        <f>W46</f>
        <v>272000</v>
      </c>
      <c r="X45" s="43"/>
      <c r="Y45" s="43"/>
      <c r="Z45" s="43"/>
      <c r="AA45" s="43"/>
      <c r="AB45" s="48"/>
      <c r="AC45" s="42">
        <f>AC46</f>
        <v>315000</v>
      </c>
      <c r="AD45" s="43"/>
      <c r="AE45" s="43"/>
      <c r="AF45" s="43"/>
      <c r="AG45" s="43"/>
      <c r="AH45" s="48"/>
      <c r="AI45" s="32">
        <f>AI46</f>
        <v>0</v>
      </c>
      <c r="AJ45" s="32"/>
      <c r="AK45" s="32"/>
      <c r="AL45" s="32" t="s">
        <v>13</v>
      </c>
      <c r="AM45" s="32"/>
      <c r="AN45" s="32"/>
      <c r="AO45" s="32">
        <f>AO46</f>
        <v>587000</v>
      </c>
      <c r="AP45" s="32"/>
      <c r="AQ45" s="19"/>
    </row>
    <row r="46" spans="1:43" s="4" customFormat="1" ht="46.5" customHeight="1">
      <c r="A46" s="3"/>
      <c r="B46" s="3"/>
      <c r="C46" s="51" t="s">
        <v>30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2"/>
      <c r="S46" s="18" t="s">
        <v>16</v>
      </c>
      <c r="T46" s="18" t="s">
        <v>31</v>
      </c>
      <c r="U46" s="31">
        <v>601800</v>
      </c>
      <c r="V46" s="31"/>
      <c r="W46" s="39">
        <v>272000</v>
      </c>
      <c r="X46" s="40"/>
      <c r="Y46" s="40"/>
      <c r="Z46" s="40"/>
      <c r="AA46" s="40"/>
      <c r="AB46" s="41"/>
      <c r="AC46" s="31">
        <v>315000</v>
      </c>
      <c r="AD46" s="31"/>
      <c r="AE46" s="31"/>
      <c r="AF46" s="31"/>
      <c r="AG46" s="31"/>
      <c r="AH46" s="31"/>
      <c r="AI46" s="31">
        <v>0</v>
      </c>
      <c r="AJ46" s="31"/>
      <c r="AK46" s="31"/>
      <c r="AL46" s="31" t="s">
        <v>13</v>
      </c>
      <c r="AM46" s="31"/>
      <c r="AN46" s="31"/>
      <c r="AO46" s="31">
        <v>587000</v>
      </c>
      <c r="AP46" s="31"/>
      <c r="AQ46" s="19"/>
    </row>
    <row r="47" spans="1:43" s="28" customFormat="1" ht="44.25" customHeight="1">
      <c r="A47" s="3"/>
      <c r="B47" s="129" t="s">
        <v>47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30" t="s">
        <v>15</v>
      </c>
      <c r="R47" s="130"/>
      <c r="S47" s="27" t="s">
        <v>25</v>
      </c>
      <c r="T47" s="27" t="s">
        <v>31</v>
      </c>
      <c r="U47" s="125">
        <f>U48</f>
        <v>130000</v>
      </c>
      <c r="V47" s="125"/>
      <c r="W47" s="131">
        <f>W48</f>
        <v>30000</v>
      </c>
      <c r="X47" s="132"/>
      <c r="Y47" s="132"/>
      <c r="Z47" s="132"/>
      <c r="AA47" s="132"/>
      <c r="AB47" s="133"/>
      <c r="AC47" s="131">
        <f>AC48</f>
        <v>100000</v>
      </c>
      <c r="AD47" s="132"/>
      <c r="AE47" s="132"/>
      <c r="AF47" s="132"/>
      <c r="AG47" s="132"/>
      <c r="AH47" s="133"/>
      <c r="AI47" s="125">
        <f>AI48</f>
        <v>0</v>
      </c>
      <c r="AJ47" s="125"/>
      <c r="AK47" s="125"/>
      <c r="AL47" s="125" t="s">
        <v>13</v>
      </c>
      <c r="AM47" s="125"/>
      <c r="AN47" s="125"/>
      <c r="AO47" s="125">
        <f>AO48</f>
        <v>130000</v>
      </c>
      <c r="AP47" s="125"/>
      <c r="AQ47" s="19"/>
    </row>
    <row r="48" spans="1:43" s="29" customFormat="1" ht="66.75" customHeight="1">
      <c r="A48" s="3"/>
      <c r="B48" s="3"/>
      <c r="C48" s="134" t="s">
        <v>46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5"/>
      <c r="R48" s="135"/>
      <c r="S48" s="30" t="s">
        <v>25</v>
      </c>
      <c r="T48" s="30" t="s">
        <v>31</v>
      </c>
      <c r="U48" s="112">
        <v>130000</v>
      </c>
      <c r="V48" s="112"/>
      <c r="W48" s="113">
        <v>30000</v>
      </c>
      <c r="X48" s="114"/>
      <c r="Y48" s="114"/>
      <c r="Z48" s="114"/>
      <c r="AA48" s="114"/>
      <c r="AB48" s="115"/>
      <c r="AC48" s="112">
        <v>100000</v>
      </c>
      <c r="AD48" s="112"/>
      <c r="AE48" s="112"/>
      <c r="AF48" s="112"/>
      <c r="AG48" s="112"/>
      <c r="AH48" s="112"/>
      <c r="AI48" s="112">
        <v>0</v>
      </c>
      <c r="AJ48" s="112"/>
      <c r="AK48" s="112"/>
      <c r="AL48" s="112" t="s">
        <v>13</v>
      </c>
      <c r="AM48" s="112"/>
      <c r="AN48" s="112"/>
      <c r="AO48" s="112">
        <v>130000</v>
      </c>
      <c r="AP48" s="112"/>
      <c r="AQ48" s="19"/>
    </row>
    <row r="49" spans="1:43" s="28" customFormat="1" ht="44.25" customHeight="1">
      <c r="A49" s="3"/>
      <c r="B49" s="129" t="s">
        <v>48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 t="s">
        <v>15</v>
      </c>
      <c r="R49" s="130"/>
      <c r="S49" s="27" t="s">
        <v>25</v>
      </c>
      <c r="T49" s="27" t="s">
        <v>31</v>
      </c>
      <c r="U49" s="125">
        <f>U50</f>
        <v>15399</v>
      </c>
      <c r="V49" s="125"/>
      <c r="W49" s="131">
        <f>W50</f>
        <v>0</v>
      </c>
      <c r="X49" s="132"/>
      <c r="Y49" s="132"/>
      <c r="Z49" s="132"/>
      <c r="AA49" s="132"/>
      <c r="AB49" s="133"/>
      <c r="AC49" s="131">
        <f>AC50</f>
        <v>15399</v>
      </c>
      <c r="AD49" s="132"/>
      <c r="AE49" s="132"/>
      <c r="AF49" s="132"/>
      <c r="AG49" s="132"/>
      <c r="AH49" s="133"/>
      <c r="AI49" s="125">
        <f>AI50</f>
        <v>0</v>
      </c>
      <c r="AJ49" s="125"/>
      <c r="AK49" s="125"/>
      <c r="AL49" s="125" t="s">
        <v>13</v>
      </c>
      <c r="AM49" s="125"/>
      <c r="AN49" s="125"/>
      <c r="AO49" s="125">
        <f>AO50</f>
        <v>15399</v>
      </c>
      <c r="AP49" s="125"/>
      <c r="AQ49" s="19"/>
    </row>
    <row r="50" spans="1:43" s="29" customFormat="1" ht="82.5" customHeight="1">
      <c r="A50" s="3"/>
      <c r="B50" s="3"/>
      <c r="C50" s="134" t="s">
        <v>49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5"/>
      <c r="R50" s="135"/>
      <c r="S50" s="30" t="s">
        <v>25</v>
      </c>
      <c r="T50" s="30" t="s">
        <v>31</v>
      </c>
      <c r="U50" s="112">
        <v>15399</v>
      </c>
      <c r="V50" s="112"/>
      <c r="W50" s="113">
        <v>0</v>
      </c>
      <c r="X50" s="114"/>
      <c r="Y50" s="114"/>
      <c r="Z50" s="114"/>
      <c r="AA50" s="114"/>
      <c r="AB50" s="115"/>
      <c r="AC50" s="112">
        <v>15399</v>
      </c>
      <c r="AD50" s="112"/>
      <c r="AE50" s="112"/>
      <c r="AF50" s="112"/>
      <c r="AG50" s="112"/>
      <c r="AH50" s="112"/>
      <c r="AI50" s="112">
        <v>0</v>
      </c>
      <c r="AJ50" s="112"/>
      <c r="AK50" s="112"/>
      <c r="AL50" s="112" t="s">
        <v>13</v>
      </c>
      <c r="AM50" s="112"/>
      <c r="AN50" s="112"/>
      <c r="AO50" s="112">
        <v>15399</v>
      </c>
      <c r="AP50" s="112"/>
      <c r="AQ50" s="19"/>
    </row>
    <row r="51" spans="1:42" s="19" customFormat="1" ht="15" customHeight="1">
      <c r="A51" s="3"/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23"/>
      <c r="Q51" s="142"/>
      <c r="R51" s="143"/>
      <c r="S51" s="22"/>
      <c r="T51" s="22"/>
      <c r="U51" s="136"/>
      <c r="V51" s="138"/>
      <c r="W51" s="136"/>
      <c r="X51" s="50"/>
      <c r="Y51" s="50"/>
      <c r="Z51" s="50"/>
      <c r="AA51" s="50"/>
      <c r="AB51" s="61"/>
      <c r="AC51" s="136"/>
      <c r="AD51" s="137"/>
      <c r="AE51" s="137"/>
      <c r="AF51" s="137"/>
      <c r="AG51" s="137"/>
      <c r="AH51" s="138"/>
      <c r="AI51" s="136"/>
      <c r="AJ51" s="137"/>
      <c r="AK51" s="138"/>
      <c r="AL51" s="136"/>
      <c r="AM51" s="137"/>
      <c r="AN51" s="138"/>
      <c r="AO51" s="136"/>
      <c r="AP51" s="138"/>
    </row>
    <row r="52" spans="1:42" s="4" customFormat="1" ht="58.5" customHeight="1">
      <c r="A52" s="3"/>
      <c r="B52" s="87" t="s">
        <v>22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3" t="s">
        <v>13</v>
      </c>
      <c r="V52" s="83"/>
      <c r="W52" s="56" t="s">
        <v>13</v>
      </c>
      <c r="X52" s="58"/>
      <c r="Y52" s="58"/>
      <c r="Z52" s="58"/>
      <c r="AA52" s="58"/>
      <c r="AB52" s="57"/>
      <c r="AC52" s="83" t="s">
        <v>13</v>
      </c>
      <c r="AD52" s="83"/>
      <c r="AE52" s="83"/>
      <c r="AF52" s="83"/>
      <c r="AG52" s="83"/>
      <c r="AH52" s="83"/>
      <c r="AI52" s="83" t="s">
        <v>13</v>
      </c>
      <c r="AJ52" s="83"/>
      <c r="AK52" s="83"/>
      <c r="AL52" s="83" t="s">
        <v>13</v>
      </c>
      <c r="AM52" s="83"/>
      <c r="AN52" s="83"/>
      <c r="AO52" s="83" t="s">
        <v>13</v>
      </c>
      <c r="AP52" s="83"/>
    </row>
    <row r="53" spans="1:42" s="2" customFormat="1" ht="18.75" customHeight="1">
      <c r="A53" s="1"/>
      <c r="B53" s="77" t="s">
        <v>10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 t="s">
        <v>13</v>
      </c>
      <c r="V53" s="78"/>
      <c r="W53" s="49" t="s">
        <v>13</v>
      </c>
      <c r="X53" s="60"/>
      <c r="Y53" s="60"/>
      <c r="Z53" s="60"/>
      <c r="AA53" s="60"/>
      <c r="AB53" s="59"/>
      <c r="AC53" s="78" t="s">
        <v>13</v>
      </c>
      <c r="AD53" s="78"/>
      <c r="AE53" s="78"/>
      <c r="AF53" s="78"/>
      <c r="AG53" s="78"/>
      <c r="AH53" s="78"/>
      <c r="AI53" s="78" t="s">
        <v>13</v>
      </c>
      <c r="AJ53" s="78"/>
      <c r="AK53" s="78"/>
      <c r="AL53" s="78" t="s">
        <v>13</v>
      </c>
      <c r="AM53" s="78"/>
      <c r="AN53" s="78"/>
      <c r="AO53" s="78" t="s">
        <v>13</v>
      </c>
      <c r="AP53" s="78"/>
    </row>
    <row r="54" spans="1:42" s="2" customFormat="1" ht="18.75" customHeight="1">
      <c r="A54" s="1"/>
      <c r="B54" s="77" t="s">
        <v>11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 t="s">
        <v>13</v>
      </c>
      <c r="V54" s="78"/>
      <c r="W54" s="49" t="s">
        <v>13</v>
      </c>
      <c r="X54" s="60"/>
      <c r="Y54" s="60"/>
      <c r="Z54" s="60"/>
      <c r="AA54" s="60"/>
      <c r="AB54" s="59"/>
      <c r="AC54" s="78" t="s">
        <v>13</v>
      </c>
      <c r="AD54" s="78"/>
      <c r="AE54" s="78"/>
      <c r="AF54" s="78"/>
      <c r="AG54" s="78"/>
      <c r="AH54" s="78"/>
      <c r="AI54" s="78" t="s">
        <v>13</v>
      </c>
      <c r="AJ54" s="78"/>
      <c r="AK54" s="78"/>
      <c r="AL54" s="78" t="s">
        <v>13</v>
      </c>
      <c r="AM54" s="78"/>
      <c r="AN54" s="78"/>
      <c r="AO54" s="78" t="s">
        <v>13</v>
      </c>
      <c r="AP54" s="78"/>
    </row>
    <row r="55" spans="1:42" s="4" customFormat="1" ht="48.75" customHeight="1">
      <c r="A55" s="3"/>
      <c r="B55" s="85" t="s">
        <v>23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116" t="s">
        <v>13</v>
      </c>
      <c r="V55" s="116"/>
      <c r="W55" s="117" t="s">
        <v>13</v>
      </c>
      <c r="X55" s="118"/>
      <c r="Y55" s="118"/>
      <c r="Z55" s="118"/>
      <c r="AA55" s="118"/>
      <c r="AB55" s="119"/>
      <c r="AC55" s="116" t="s">
        <v>13</v>
      </c>
      <c r="AD55" s="116"/>
      <c r="AE55" s="116"/>
      <c r="AF55" s="116"/>
      <c r="AG55" s="116"/>
      <c r="AH55" s="116"/>
      <c r="AI55" s="116" t="s">
        <v>13</v>
      </c>
      <c r="AJ55" s="116"/>
      <c r="AK55" s="116"/>
      <c r="AL55" s="116" t="s">
        <v>13</v>
      </c>
      <c r="AM55" s="116"/>
      <c r="AN55" s="116"/>
      <c r="AO55" s="116" t="s">
        <v>13</v>
      </c>
      <c r="AP55" s="116"/>
    </row>
    <row r="56" spans="1:42" s="2" customFormat="1" ht="18.75" customHeight="1">
      <c r="A56" s="1"/>
      <c r="B56" s="77" t="s">
        <v>10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120" t="s">
        <v>13</v>
      </c>
      <c r="V56" s="120"/>
      <c r="W56" s="121" t="s">
        <v>13</v>
      </c>
      <c r="X56" s="122"/>
      <c r="Y56" s="122"/>
      <c r="Z56" s="122"/>
      <c r="AA56" s="122"/>
      <c r="AB56" s="123"/>
      <c r="AC56" s="120" t="s">
        <v>13</v>
      </c>
      <c r="AD56" s="120"/>
      <c r="AE56" s="120"/>
      <c r="AF56" s="120"/>
      <c r="AG56" s="120"/>
      <c r="AH56" s="120"/>
      <c r="AI56" s="120" t="s">
        <v>13</v>
      </c>
      <c r="AJ56" s="120"/>
      <c r="AK56" s="120"/>
      <c r="AL56" s="120" t="s">
        <v>13</v>
      </c>
      <c r="AM56" s="120"/>
      <c r="AN56" s="120"/>
      <c r="AO56" s="120" t="s">
        <v>13</v>
      </c>
      <c r="AP56" s="120"/>
    </row>
  </sheetData>
  <sheetProtection selectLockedCells="1" selectUnlockedCells="1"/>
  <mergeCells count="344">
    <mergeCell ref="AL51:AN51"/>
    <mergeCell ref="AO51:AP51"/>
    <mergeCell ref="B51:O51"/>
    <mergeCell ref="Q51:R51"/>
    <mergeCell ref="U51:V51"/>
    <mergeCell ref="W51:AB51"/>
    <mergeCell ref="AC51:AH51"/>
    <mergeCell ref="AI51:AK51"/>
    <mergeCell ref="AO49:AP49"/>
    <mergeCell ref="C50:P50"/>
    <mergeCell ref="Q50:R50"/>
    <mergeCell ref="U50:V50"/>
    <mergeCell ref="W50:AB50"/>
    <mergeCell ref="AC50:AH50"/>
    <mergeCell ref="AI50:AK50"/>
    <mergeCell ref="AL50:AN50"/>
    <mergeCell ref="AO50:AP50"/>
    <mergeCell ref="AO47:AP47"/>
    <mergeCell ref="C48:P48"/>
    <mergeCell ref="Q48:R48"/>
    <mergeCell ref="B49:P49"/>
    <mergeCell ref="Q49:R49"/>
    <mergeCell ref="U49:V49"/>
    <mergeCell ref="W49:AB49"/>
    <mergeCell ref="AC49:AH49"/>
    <mergeCell ref="AI49:AK49"/>
    <mergeCell ref="AL49:AN49"/>
    <mergeCell ref="B47:P47"/>
    <mergeCell ref="Q47:R47"/>
    <mergeCell ref="U47:V47"/>
    <mergeCell ref="W47:AB47"/>
    <mergeCell ref="AC47:AH47"/>
    <mergeCell ref="AI47:AK47"/>
    <mergeCell ref="AL47:AN47"/>
    <mergeCell ref="AL27:AN27"/>
    <mergeCell ref="AO27:AP27"/>
    <mergeCell ref="C28:P28"/>
    <mergeCell ref="Q28:R28"/>
    <mergeCell ref="U28:V28"/>
    <mergeCell ref="W28:AB28"/>
    <mergeCell ref="AC28:AH28"/>
    <mergeCell ref="AI28:AK28"/>
    <mergeCell ref="AL28:AN28"/>
    <mergeCell ref="AO28:AP28"/>
    <mergeCell ref="B27:P27"/>
    <mergeCell ref="Q27:R27"/>
    <mergeCell ref="U27:V27"/>
    <mergeCell ref="W27:AB27"/>
    <mergeCell ref="AC27:AH27"/>
    <mergeCell ref="AI27:AK27"/>
    <mergeCell ref="AL2:AP2"/>
    <mergeCell ref="A34:AC34"/>
    <mergeCell ref="B35:T35"/>
    <mergeCell ref="U35:V35"/>
    <mergeCell ref="W35:AB35"/>
    <mergeCell ref="AC35:AH35"/>
    <mergeCell ref="AI35:AK35"/>
    <mergeCell ref="AL35:AN35"/>
    <mergeCell ref="AO35:AP35"/>
    <mergeCell ref="AL24:AN24"/>
    <mergeCell ref="B36:T36"/>
    <mergeCell ref="B37:T37"/>
    <mergeCell ref="U37:V37"/>
    <mergeCell ref="W37:AB37"/>
    <mergeCell ref="AC37:AH37"/>
    <mergeCell ref="AI37:AK37"/>
    <mergeCell ref="B56:T56"/>
    <mergeCell ref="U56:V56"/>
    <mergeCell ref="W56:AB56"/>
    <mergeCell ref="AC56:AH56"/>
    <mergeCell ref="AI56:AK56"/>
    <mergeCell ref="AL56:AN56"/>
    <mergeCell ref="AC55:AH55"/>
    <mergeCell ref="AI55:AK55"/>
    <mergeCell ref="AL55:AN55"/>
    <mergeCell ref="AL37:AN37"/>
    <mergeCell ref="AO37:AP37"/>
    <mergeCell ref="AO56:AP56"/>
    <mergeCell ref="AO54:AP54"/>
    <mergeCell ref="AO55:AP55"/>
    <mergeCell ref="AO53:AP53"/>
    <mergeCell ref="AO42:AP42"/>
    <mergeCell ref="B54:T54"/>
    <mergeCell ref="U54:V54"/>
    <mergeCell ref="W54:AB54"/>
    <mergeCell ref="AC54:AH54"/>
    <mergeCell ref="AI54:AK54"/>
    <mergeCell ref="AL54:AN54"/>
    <mergeCell ref="B55:T55"/>
    <mergeCell ref="U55:V55"/>
    <mergeCell ref="W55:AB55"/>
    <mergeCell ref="AO52:AP52"/>
    <mergeCell ref="B53:T53"/>
    <mergeCell ref="U53:V53"/>
    <mergeCell ref="W53:AB53"/>
    <mergeCell ref="AC53:AH53"/>
    <mergeCell ref="AI53:AK53"/>
    <mergeCell ref="AL53:AN53"/>
    <mergeCell ref="B52:T52"/>
    <mergeCell ref="U52:V52"/>
    <mergeCell ref="W52:AB52"/>
    <mergeCell ref="AC52:AH52"/>
    <mergeCell ref="AI52:AK52"/>
    <mergeCell ref="AL52:AN52"/>
    <mergeCell ref="U48:V48"/>
    <mergeCell ref="W48:AB48"/>
    <mergeCell ref="AC48:AH48"/>
    <mergeCell ref="AI48:AK48"/>
    <mergeCell ref="AL48:AN48"/>
    <mergeCell ref="AO48:AP48"/>
    <mergeCell ref="B45:P45"/>
    <mergeCell ref="AL41:AN41"/>
    <mergeCell ref="AO41:AP41"/>
    <mergeCell ref="AI42:AK42"/>
    <mergeCell ref="AL42:AN42"/>
    <mergeCell ref="Q45:R45"/>
    <mergeCell ref="B43:P43"/>
    <mergeCell ref="AL43:AN43"/>
    <mergeCell ref="AO45:AP45"/>
    <mergeCell ref="Q43:R43"/>
    <mergeCell ref="B40:T40"/>
    <mergeCell ref="C42:P42"/>
    <mergeCell ref="Q42:R42"/>
    <mergeCell ref="U42:V42"/>
    <mergeCell ref="W42:AB42"/>
    <mergeCell ref="AC42:AH42"/>
    <mergeCell ref="AC40:AH40"/>
    <mergeCell ref="AL40:AN40"/>
    <mergeCell ref="AO38:AP38"/>
    <mergeCell ref="AO39:AP39"/>
    <mergeCell ref="AO40:AP40"/>
    <mergeCell ref="B41:P41"/>
    <mergeCell ref="Q41:R41"/>
    <mergeCell ref="U41:V41"/>
    <mergeCell ref="W41:AB41"/>
    <mergeCell ref="AC41:AH41"/>
    <mergeCell ref="AI41:AK41"/>
    <mergeCell ref="AC38:AH38"/>
    <mergeCell ref="AI38:AK38"/>
    <mergeCell ref="AL38:AN38"/>
    <mergeCell ref="B39:T39"/>
    <mergeCell ref="U39:V39"/>
    <mergeCell ref="W39:AB39"/>
    <mergeCell ref="AC39:AH39"/>
    <mergeCell ref="AI39:AK39"/>
    <mergeCell ref="AL39:AN39"/>
    <mergeCell ref="AO24:AP24"/>
    <mergeCell ref="AL22:AN22"/>
    <mergeCell ref="AO22:AP22"/>
    <mergeCell ref="B29:T29"/>
    <mergeCell ref="U29:V29"/>
    <mergeCell ref="W29:AB29"/>
    <mergeCell ref="AC29:AH29"/>
    <mergeCell ref="AI29:AK29"/>
    <mergeCell ref="AL29:AN29"/>
    <mergeCell ref="AO29:AP29"/>
    <mergeCell ref="C22:P22"/>
    <mergeCell ref="Q22:R22"/>
    <mergeCell ref="U22:V22"/>
    <mergeCell ref="W22:AB22"/>
    <mergeCell ref="AC22:AH22"/>
    <mergeCell ref="AI22:AK22"/>
    <mergeCell ref="AI24:AK24"/>
    <mergeCell ref="C24:P24"/>
    <mergeCell ref="Q24:R24"/>
    <mergeCell ref="AL21:AN21"/>
    <mergeCell ref="Q21:R21"/>
    <mergeCell ref="U21:V21"/>
    <mergeCell ref="W21:AB21"/>
    <mergeCell ref="AC21:AH21"/>
    <mergeCell ref="U24:V24"/>
    <mergeCell ref="W24:AB24"/>
    <mergeCell ref="AO21:AP21"/>
    <mergeCell ref="B21:P21"/>
    <mergeCell ref="AI21:AK21"/>
    <mergeCell ref="AO17:AP17"/>
    <mergeCell ref="B18:T18"/>
    <mergeCell ref="U18:V18"/>
    <mergeCell ref="W18:AB18"/>
    <mergeCell ref="AC18:AH18"/>
    <mergeCell ref="AI18:AK18"/>
    <mergeCell ref="AL18:AN18"/>
    <mergeCell ref="AO18:AP18"/>
    <mergeCell ref="B17:T17"/>
    <mergeCell ref="U17:V17"/>
    <mergeCell ref="W17:AB17"/>
    <mergeCell ref="AC17:AH17"/>
    <mergeCell ref="AI17:AK17"/>
    <mergeCell ref="AL17:AN17"/>
    <mergeCell ref="AO15:AP15"/>
    <mergeCell ref="U16:V16"/>
    <mergeCell ref="W16:AB16"/>
    <mergeCell ref="AC16:AH16"/>
    <mergeCell ref="AI16:AK16"/>
    <mergeCell ref="AL16:AN16"/>
    <mergeCell ref="AO16:AP16"/>
    <mergeCell ref="B15:T15"/>
    <mergeCell ref="U15:V15"/>
    <mergeCell ref="W15:AB15"/>
    <mergeCell ref="AC15:AH15"/>
    <mergeCell ref="AI15:AK15"/>
    <mergeCell ref="AL15:AN15"/>
    <mergeCell ref="AO13:AP13"/>
    <mergeCell ref="B14:T14"/>
    <mergeCell ref="U14:V14"/>
    <mergeCell ref="W14:AB14"/>
    <mergeCell ref="AC14:AH14"/>
    <mergeCell ref="AI14:AK14"/>
    <mergeCell ref="AL14:AN14"/>
    <mergeCell ref="AO14:AP14"/>
    <mergeCell ref="B13:T13"/>
    <mergeCell ref="U13:V13"/>
    <mergeCell ref="W13:AB13"/>
    <mergeCell ref="AC13:AH13"/>
    <mergeCell ref="AI13:AK13"/>
    <mergeCell ref="AL13:AN13"/>
    <mergeCell ref="AO11:AP11"/>
    <mergeCell ref="B12:T12"/>
    <mergeCell ref="U12:V12"/>
    <mergeCell ref="W12:AB12"/>
    <mergeCell ref="AC12:AH12"/>
    <mergeCell ref="AI12:AK12"/>
    <mergeCell ref="AL12:AN12"/>
    <mergeCell ref="AO12:AP12"/>
    <mergeCell ref="B11:T11"/>
    <mergeCell ref="U11:V11"/>
    <mergeCell ref="W11:AB11"/>
    <mergeCell ref="AC11:AH11"/>
    <mergeCell ref="AI11:AK11"/>
    <mergeCell ref="AL11:AN11"/>
    <mergeCell ref="AL9:AN9"/>
    <mergeCell ref="AO9:AP9"/>
    <mergeCell ref="B10:T10"/>
    <mergeCell ref="U10:V10"/>
    <mergeCell ref="W10:AB10"/>
    <mergeCell ref="AC10:AH10"/>
    <mergeCell ref="AI10:AK10"/>
    <mergeCell ref="AL10:AN10"/>
    <mergeCell ref="AO10:AP10"/>
    <mergeCell ref="AI7:AK8"/>
    <mergeCell ref="AL7:AN8"/>
    <mergeCell ref="AO7:AP8"/>
    <mergeCell ref="A8:N8"/>
    <mergeCell ref="O8:P8"/>
    <mergeCell ref="B9:T9"/>
    <mergeCell ref="U9:V9"/>
    <mergeCell ref="W9:AB9"/>
    <mergeCell ref="AC9:AH9"/>
    <mergeCell ref="AI9:AK9"/>
    <mergeCell ref="AL5:AM5"/>
    <mergeCell ref="AN5:AO5"/>
    <mergeCell ref="AP5:AQ5"/>
    <mergeCell ref="A6:AC6"/>
    <mergeCell ref="A7:P7"/>
    <mergeCell ref="Q7:R8"/>
    <mergeCell ref="S7:T7"/>
    <mergeCell ref="U7:V8"/>
    <mergeCell ref="W7:AB8"/>
    <mergeCell ref="AC7:AH8"/>
    <mergeCell ref="A1:AC1"/>
    <mergeCell ref="A2:W2"/>
    <mergeCell ref="A3:AC3"/>
    <mergeCell ref="R4:AC4"/>
    <mergeCell ref="A5:B5"/>
    <mergeCell ref="W5:X5"/>
    <mergeCell ref="Y5:Z5"/>
    <mergeCell ref="AA5:AC5"/>
    <mergeCell ref="C5:V5"/>
    <mergeCell ref="AC24:AH24"/>
    <mergeCell ref="B23:P23"/>
    <mergeCell ref="Q23:R23"/>
    <mergeCell ref="U23:V23"/>
    <mergeCell ref="W23:AB23"/>
    <mergeCell ref="AC23:AH23"/>
    <mergeCell ref="AI23:AK23"/>
    <mergeCell ref="AL23:AN23"/>
    <mergeCell ref="AO23:AP23"/>
    <mergeCell ref="U45:V45"/>
    <mergeCell ref="W45:AB45"/>
    <mergeCell ref="AC45:AH45"/>
    <mergeCell ref="AI45:AK45"/>
    <mergeCell ref="AL45:AN45"/>
    <mergeCell ref="U40:V40"/>
    <mergeCell ref="W40:AB40"/>
    <mergeCell ref="AI25:AK25"/>
    <mergeCell ref="C46:P46"/>
    <mergeCell ref="Q46:R46"/>
    <mergeCell ref="U46:V46"/>
    <mergeCell ref="W46:AB46"/>
    <mergeCell ref="AC46:AH46"/>
    <mergeCell ref="AI46:AK46"/>
    <mergeCell ref="B38:T38"/>
    <mergeCell ref="U38:V38"/>
    <mergeCell ref="W38:AB38"/>
    <mergeCell ref="AI26:AK26"/>
    <mergeCell ref="AL46:AN46"/>
    <mergeCell ref="AO46:AP46"/>
    <mergeCell ref="AL26:AN26"/>
    <mergeCell ref="AO26:AP26"/>
    <mergeCell ref="B25:P25"/>
    <mergeCell ref="Q25:R25"/>
    <mergeCell ref="U25:V25"/>
    <mergeCell ref="W25:AB25"/>
    <mergeCell ref="AC25:AH25"/>
    <mergeCell ref="W43:AB43"/>
    <mergeCell ref="AC43:AH43"/>
    <mergeCell ref="AI43:AK43"/>
    <mergeCell ref="AI40:AK40"/>
    <mergeCell ref="AO43:AP43"/>
    <mergeCell ref="C26:P26"/>
    <mergeCell ref="Q26:R26"/>
    <mergeCell ref="U26:V26"/>
    <mergeCell ref="W26:AB26"/>
    <mergeCell ref="AC26:AH26"/>
    <mergeCell ref="AO30:AP30"/>
    <mergeCell ref="AL44:AN44"/>
    <mergeCell ref="AO44:AP44"/>
    <mergeCell ref="C44:P44"/>
    <mergeCell ref="Q44:R44"/>
    <mergeCell ref="U44:V44"/>
    <mergeCell ref="W44:AB44"/>
    <mergeCell ref="AC44:AH44"/>
    <mergeCell ref="AI44:AK44"/>
    <mergeCell ref="U43:V43"/>
    <mergeCell ref="AM1:AP1"/>
    <mergeCell ref="AM3:AP3"/>
    <mergeCell ref="AL4:AP4"/>
    <mergeCell ref="AL31:AN31"/>
    <mergeCell ref="AO31:AP31"/>
    <mergeCell ref="W31:AB31"/>
    <mergeCell ref="AC31:AH31"/>
    <mergeCell ref="W30:AB30"/>
    <mergeCell ref="AC30:AH30"/>
    <mergeCell ref="AI30:AK30"/>
    <mergeCell ref="AI31:AK31"/>
    <mergeCell ref="AL25:AN25"/>
    <mergeCell ref="AO25:AP25"/>
    <mergeCell ref="C31:P31"/>
    <mergeCell ref="Q31:R31"/>
    <mergeCell ref="U31:V31"/>
    <mergeCell ref="B30:P30"/>
    <mergeCell ref="Q30:R30"/>
    <mergeCell ref="U30:V30"/>
    <mergeCell ref="AL30:AN30"/>
  </mergeCells>
  <printOptions/>
  <pageMargins left="0.42777777777777776" right="0.3284722222222222" top="0.6111111111111112" bottom="0.31805555555555554" header="0.5118055555555555" footer="0.5118055555555555"/>
  <pageSetup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owczarek</cp:lastModifiedBy>
  <cp:lastPrinted>2014-10-29T09:27:07Z</cp:lastPrinted>
  <dcterms:created xsi:type="dcterms:W3CDTF">2012-01-04T06:32:34Z</dcterms:created>
  <dcterms:modified xsi:type="dcterms:W3CDTF">2014-12-22T11:44:47Z</dcterms:modified>
  <cp:category/>
  <cp:version/>
  <cp:contentType/>
  <cp:contentStatus/>
</cp:coreProperties>
</file>